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22.205\df\Documents\Бюджет -  2023-2025\Перерутверждение\2. Май\В Думу\"/>
    </mc:Choice>
  </mc:AlternateContent>
  <bookViews>
    <workbookView xWindow="360" yWindow="330" windowWidth="14940" windowHeight="9090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Бюджет!$L$14</definedName>
    <definedName name="SIGN" localSheetId="0">Бюджет!$A$10:$J$10</definedName>
    <definedName name="_xlnm.Print_Area" localSheetId="0">Бюджет!$A$1:$K$15</definedName>
  </definedNames>
  <calcPr calcId="162913"/>
</workbook>
</file>

<file path=xl/calcChain.xml><?xml version="1.0" encoding="utf-8"?>
<calcChain xmlns="http://schemas.openxmlformats.org/spreadsheetml/2006/main">
  <c r="C10" i="1" l="1"/>
  <c r="B7" i="1" l="1"/>
  <c r="D7" i="1" l="1"/>
  <c r="E7" i="1"/>
  <c r="G7" i="1"/>
  <c r="H7" i="1"/>
  <c r="J7" i="1"/>
  <c r="I9" i="1"/>
  <c r="I10" i="1"/>
  <c r="I11" i="1"/>
  <c r="I8" i="1"/>
  <c r="F9" i="1"/>
  <c r="F10" i="1"/>
  <c r="F11" i="1"/>
  <c r="F8" i="1"/>
  <c r="C9" i="1"/>
  <c r="C11" i="1"/>
  <c r="C8" i="1"/>
  <c r="C7" i="1" l="1"/>
  <c r="I7" i="1"/>
  <c r="F7" i="1"/>
</calcChain>
</file>

<file path=xl/sharedStrings.xml><?xml version="1.0" encoding="utf-8"?>
<sst xmlns="http://schemas.openxmlformats.org/spreadsheetml/2006/main" count="30" uniqueCount="24">
  <si>
    <t>Средства, иным образом зарезервированные в составе утвержденных бюджетных ассигнований, на обеспечение расходных обязательств, возникающих после ввода в эксплуатацию новых (завершения капитального ремонта действующих) объектов муниципальной собственности, завершения благоустройства общественных территорий, создания новых муниципальных учреждений</t>
  </si>
  <si>
    <t>Средства, иным образом зарезервированные в составе утвержденных бюджетных ассигнований, на повышение оплаты труда, выплат социального характера работникам муниципальных учреждений и органов местного самоуправления</t>
  </si>
  <si>
    <t>Средства, иным образом зарезервированные в составе утвержденных бюджетных ассигнований, на создание в соответствии с концессионными соглашениями объектов муниципального недвижимого имущества; обеспечение обязательств по заключенным, но неисполненным в отчетном финансовом году муниципальным контрактам на выполнение работ по строительству (реконструкции) объектов капитального строительства (в том числе проектно-изыскательские работы) и благоустройству общественных территорий; обеспечение доли города Сургута в соответствии с условиями государственных программ Ханты-Мансийского автономного округа – Югры в целях софинансирования мероприятий государственных программ Ханты-Мансийского автономного округа – Югры при предоставлении из бюджетов бюджетной системы Российской Федерации объема субсидий сверх утвержденного решением Думы города о бюджете города Сургута</t>
  </si>
  <si>
    <t>Средства, иным образом зарезервированные в составе утвержденных бюджетных ассигнований, на реализацию инициативных проектов, предусмотренных статьёй 26.1 Федерального закона от 06.10.2003 № 131-ФЗ "Об общих принципах организации местного самоуправления в Российской Федерации", решения о поддержке которых будут приняты Администрацией города в течение финансового года</t>
  </si>
  <si>
    <t>Итого</t>
  </si>
  <si>
    <t>рублей</t>
  </si>
  <si>
    <t>Наименование резерва</t>
  </si>
  <si>
    <t>2023 год</t>
  </si>
  <si>
    <t>2024 год</t>
  </si>
  <si>
    <t>Примечание</t>
  </si>
  <si>
    <t xml:space="preserve">Перераспределено в  бюджетные росписи ГРБС </t>
  </si>
  <si>
    <t>1</t>
  </si>
  <si>
    <t>3=4-2</t>
  </si>
  <si>
    <t>6=7-5</t>
  </si>
  <si>
    <t>9=10-8</t>
  </si>
  <si>
    <t>2025 год</t>
  </si>
  <si>
    <t>Утверждено решением 
Думы города 
от 06.03.2023
№ 281-VII ДГ</t>
  </si>
  <si>
    <t xml:space="preserve">Бюджетные ассигнования перераспределены для обеспечения расходных обязательств, возникающих после ввода в эксплуатацию объектов: «Реконструкция  (реновация) рекреационных территорий общественных пространств в западном жилом районе города Сургута, функциональная зона: «Площадка для отдыха», «Экопарк «За Саймой», функциональная зона: «Многофункциональная спортивная площадка», «Парк в 36 квартале  города Сургута», «Парк в микрорайоне № 8 по ул. Республики, 75». Зона «Игровое поле», зона «Воркаут», «Экопарк «За Саймой», функциональная зона: «Детская площадка «Ботаника», «Реконструкция (реновация) рекреационных территорий общественных пространств в западном жилом районе города Сургута» (Свадебный маршрут), «Главная аллея», «Детско-подростковая площадка «Черный мыс», «Спортивная площадка «Черный мыс», «Веревочный комплекс в п.Снежный», «Автомобильная дорога от Югорского тракта до ХСТО «Волна» и ПГЛК «Нептун» в пойменной части протоки Кривуля, г. Сургуте» в бюджетную роспись Администрации города (КБК расходов:0409/1110320980/240, 0503/1310320980/110, 0503/1310320980/240, 0503/1310320980/850, 0503/3400320980/240):
 на 2023 год - 10 769 459,29 руб.;
на 2024 год - 15 744 650,68 руб.;
на 2025 год - 15 507 853,38 руб. 
</t>
  </si>
  <si>
    <t>Бюджетные ассигнования перераспределены на выплаты социального характера работникам органов местного самоуправления:
● в бюджетную роспись Думы города Сургута  (КБК расходов: 0103/4000002040/120):
на 2023 год -676 000,00 руб.;
на 2024 год - 676 000,00 руб.;
на 2025 год - 676 000,00 руб.
● в бюджетную роспись Контрольно-счетная палата города  (КБК расходов: 0106/4000002040/120):
на 2023 год -468 000,00 руб.;
на 2024 год - 468 000,00 руб.;
на 2025 год - 468 000,00 руб.
● в бюджетную роспись Администрации города  (КБК расходов: 0113/17002G4250/120, 0104/4000002040/120, 0113/4000002040/120, 0304/40000F9300/120, 0309/1600102040/120, 0408/4000002040/120, 0412/34002G4120/120, 0505/4000002040/120, 0605/4000002040/120, 0709/0600502040/120, 0804/0400102040/120, 1105/0500102040/120):
на 2023 год -13 260 000,00 руб.;
на 2024 год - 13 260 000,00 руб.;
на 2025 год - 13 260 000,00 руб.
● в бюджетную роспись департамента образования  (КБК расходов: 0709/0300102040/120):
на 2023 год -1 768 000,00 руб.;
на 2024 год - 1 768 000 000,00 руб.;
на 2025 год - 1 768 000,00 руб.
● в бюджетную роспись департамента имущественных и земельных отношений  (КБК расходов: 0113/0900402040/120):
на 2023 год -2 652 000,00 руб.;
на 2024 год - 2 652 000 000,00 руб.;
на 2025 год - 2 652 000,00 руб.
● в бюджетную роспись департамента архитектуры и градостроительства  (КБК расходов: 0412/4000002040/120):
на 2023 год -1 664 000,00 руб.;
на 2024 год - 1 664 000 000,00 руб.;
на 2025 год - 1 664 000,00 руб.
● в бюджетную роспись департамента финансов  (КБК расходов: 0106/0200102040/120):
на 2023 год -1 976 000,00 руб.;
на 2024 год - 1 976 000 000,00 руб.;
на 2025 год - 1 976 000,00 руб.</t>
  </si>
  <si>
    <t xml:space="preserve">Бюджетные ассигнования перераспределены на реализацию инициативных проектов:
● в бюджетную роспись Администрации города на  «Устройство освещения для обеспечения безопасного подхода детей к СОШ №45», "Создание этнокультурных  арт-объектов", «Благоустройство приюта для животных без владельцев (приобретение вольеров)», «Благоустройство приюта для животных без владельцев (приобретение будок)», "Летние филармонические сезоны", "Открытие молодежного пространства "Точка", "Молодежный фестиваль "Сургут в движении" (КБК расходов: 0409/1111420758/410, 0801/3610520764/610, 0503/3610520764/240, 0405/1330320765/240, 0405/1330320766/240, 0801/0440520762/620, 0707/0600820761/610, 0707/0600820767/620):
на 2023 год -37 275 585,39  руб.
● в бюджетную роспись департамента архитектуры и градостроительства  на  "Открытие молодежного пространства "Точка" (КБК расходов: 0707/0600820761/240):
на 2023 год -4 000 000,00  руб.
</t>
  </si>
  <si>
    <t>Исполнитель: Залецкая Ольга Геннадьевна
8(3462)52-21-71</t>
  </si>
  <si>
    <t>Уточненный план на 02.05.2023</t>
  </si>
  <si>
    <t>Информация о перераспределении бюджетных ассигнований между главными распорядителями бюджетных средств, разделами, подразделами, целевыми статьями и 
видами расходов классификации расходов бюджета города, 
зарезервированных в составе ведомственной структуры расходов на 2023-2025 годы,  по состоянию на 02.05.2023 года</t>
  </si>
  <si>
    <t xml:space="preserve">Бюджетные ассигнования перераспределены на обеспечение доли софинансирования, реализацию концессионных соглашений за счет средств местного бюджета:
● в бюджетную роспись департамента имущественных и земельных отношений  (КБК расходов: 0501/38202S2901/410, 0501/384F36748S, 0503/38202S2904, 1004/38301L4970/320):
на 2023 год -207 485 455,91 руб.
● в (из) бюджетную роспись департамента архитектуры и градостроительства  (КБК расходов: 0702/03209S2870/240, 0702/03209L7500/240, 0702/032E1S2860/810, 0702/032E1Z2860/810):
на 2023 год  + 177 668 144,00;
на 2024 год - 34 018 000,00 руб.;
на 2025 год  - 5 055 600,00 руб.
● из бюджетной росписи департамента образования  (КБК расходов: 0702/032E1S2860/810, 0702/0320120980/240, 0702/0320120801/810):
на 2023 год  + 139 122 576,65 руб.;
на 2024 год + 191 828 653,30 руб;
на 2025 год   + 181 357 753,30 руб.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</si>
</sst>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?"/>
  </numFmts>
  <fonts count="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5" fillId="0" borderId="0" applyFont="0" applyFill="0" applyBorder="0" applyAlignment="0" applyProtection="0"/>
    <xf numFmtId="0" fontId="5" fillId="0" borderId="0"/>
  </cellStyleXfs>
  <cellXfs count="23">
    <xf numFmtId="0" fontId="0" fillId="0" borderId="0" xfId="0"/>
    <xf numFmtId="0" fontId="2" fillId="0" borderId="0" xfId="0" applyFont="1" applyFill="1"/>
    <xf numFmtId="4" fontId="2" fillId="0" borderId="0" xfId="0" applyNumberFormat="1" applyFont="1" applyFill="1"/>
    <xf numFmtId="0" fontId="2" fillId="0" borderId="1" xfId="1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164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top" wrapText="1"/>
    </xf>
    <xf numFmtId="0" fontId="4" fillId="0" borderId="0" xfId="0" applyFont="1" applyFill="1"/>
    <xf numFmtId="4" fontId="4" fillId="0" borderId="0" xfId="0" applyNumberFormat="1" applyFont="1" applyFill="1" applyBorder="1" applyAlignment="1" applyProtection="1">
      <alignment vertical="top" wrapText="1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/>
    <xf numFmtId="43" fontId="2" fillId="0" borderId="0" xfId="2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Border="1" applyAlignment="1" applyProtection="1">
      <alignment horizontal="center" vertical="top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wrapText="1"/>
    </xf>
    <xf numFmtId="0" fontId="2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3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15"/>
  <sheetViews>
    <sheetView showGridLines="0" tabSelected="1" view="pageBreakPreview" topLeftCell="G1" zoomScaleNormal="100" zoomScaleSheetLayoutView="100" workbookViewId="0">
      <selection activeCell="O9" sqref="O9"/>
    </sheetView>
  </sheetViews>
  <sheetFormatPr defaultRowHeight="12.75" customHeight="1" x14ac:dyDescent="0.2"/>
  <cols>
    <col min="1" max="1" width="67.28515625" style="10" customWidth="1"/>
    <col min="2" max="10" width="15.42578125" style="10" customWidth="1"/>
    <col min="11" max="11" width="126.85546875" style="10" customWidth="1"/>
    <col min="12" max="12" width="14" style="10" customWidth="1"/>
    <col min="13" max="14" width="12.85546875" style="10" bestFit="1" customWidth="1"/>
    <col min="15" max="15" width="10.5703125" style="10" bestFit="1" customWidth="1"/>
    <col min="16" max="16384" width="9.140625" style="10"/>
  </cols>
  <sheetData>
    <row r="1" spans="1:15" ht="12.75" customHeight="1" x14ac:dyDescent="0.2">
      <c r="A1" s="9"/>
      <c r="B1" s="9"/>
      <c r="C1" s="9"/>
      <c r="D1" s="9"/>
      <c r="E1" s="9"/>
      <c r="F1" s="9"/>
    </row>
    <row r="2" spans="1:15" ht="46.5" customHeight="1" x14ac:dyDescent="0.2">
      <c r="A2" s="19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5" ht="12.75" customHeight="1" x14ac:dyDescent="0.2">
      <c r="A3" s="9"/>
      <c r="B3" s="9"/>
      <c r="C3" s="11"/>
      <c r="D3" s="9"/>
      <c r="E3" s="9"/>
      <c r="F3" s="11"/>
      <c r="I3" s="12"/>
      <c r="K3" s="16" t="s">
        <v>5</v>
      </c>
    </row>
    <row r="4" spans="1:15" s="1" customFormat="1" ht="12.75" customHeight="1" x14ac:dyDescent="0.2">
      <c r="A4" s="20" t="s">
        <v>6</v>
      </c>
      <c r="B4" s="21" t="s">
        <v>7</v>
      </c>
      <c r="C4" s="21"/>
      <c r="D4" s="21"/>
      <c r="E4" s="21" t="s">
        <v>8</v>
      </c>
      <c r="F4" s="21"/>
      <c r="G4" s="21"/>
      <c r="H4" s="21" t="s">
        <v>15</v>
      </c>
      <c r="I4" s="21"/>
      <c r="J4" s="21"/>
      <c r="K4" s="22" t="s">
        <v>9</v>
      </c>
    </row>
    <row r="5" spans="1:15" s="1" customFormat="1" ht="70.5" customHeight="1" x14ac:dyDescent="0.2">
      <c r="A5" s="20"/>
      <c r="B5" s="3" t="s">
        <v>16</v>
      </c>
      <c r="C5" s="3" t="s">
        <v>10</v>
      </c>
      <c r="D5" s="3" t="s">
        <v>21</v>
      </c>
      <c r="E5" s="3" t="s">
        <v>16</v>
      </c>
      <c r="F5" s="3" t="s">
        <v>10</v>
      </c>
      <c r="G5" s="3" t="s">
        <v>21</v>
      </c>
      <c r="H5" s="3" t="s">
        <v>16</v>
      </c>
      <c r="I5" s="3" t="s">
        <v>10</v>
      </c>
      <c r="J5" s="3" t="s">
        <v>21</v>
      </c>
      <c r="K5" s="22"/>
    </row>
    <row r="6" spans="1:15" s="1" customFormat="1" ht="18.75" customHeight="1" x14ac:dyDescent="0.2">
      <c r="A6" s="4" t="s">
        <v>11</v>
      </c>
      <c r="B6" s="4">
        <v>2</v>
      </c>
      <c r="C6" s="4" t="s">
        <v>12</v>
      </c>
      <c r="D6" s="4">
        <v>4</v>
      </c>
      <c r="E6" s="4">
        <v>5</v>
      </c>
      <c r="F6" s="4" t="s">
        <v>13</v>
      </c>
      <c r="G6" s="4">
        <v>7</v>
      </c>
      <c r="H6" s="4">
        <v>8</v>
      </c>
      <c r="I6" s="4" t="s">
        <v>14</v>
      </c>
      <c r="J6" s="4">
        <v>10</v>
      </c>
      <c r="K6" s="4">
        <v>11</v>
      </c>
    </row>
    <row r="7" spans="1:15" s="1" customFormat="1" ht="20.25" customHeight="1" x14ac:dyDescent="0.2">
      <c r="A7" s="5" t="s">
        <v>4</v>
      </c>
      <c r="B7" s="13">
        <f>SUM(B8:B11)</f>
        <v>478876971.83000004</v>
      </c>
      <c r="C7" s="13">
        <f t="shared" ref="C7:J7" si="0">SUM(C8:C11)</f>
        <v>34796220.060000017</v>
      </c>
      <c r="D7" s="13">
        <f t="shared" si="0"/>
        <v>513673191.88999999</v>
      </c>
      <c r="E7" s="13">
        <f t="shared" si="0"/>
        <v>777293415.24000001</v>
      </c>
      <c r="F7" s="13">
        <f t="shared" si="0"/>
        <v>119602002.61999995</v>
      </c>
      <c r="G7" s="13">
        <f t="shared" si="0"/>
        <v>896895417.8599999</v>
      </c>
      <c r="H7" s="13">
        <f t="shared" si="0"/>
        <v>751351573.38</v>
      </c>
      <c r="I7" s="13">
        <f t="shared" si="0"/>
        <v>138330299.92000002</v>
      </c>
      <c r="J7" s="13">
        <f t="shared" si="0"/>
        <v>889681873.29999995</v>
      </c>
      <c r="K7" s="14"/>
    </row>
    <row r="8" spans="1:15" s="1" customFormat="1" ht="152.25" customHeight="1" x14ac:dyDescent="0.2">
      <c r="A8" s="6" t="s">
        <v>0</v>
      </c>
      <c r="B8" s="7">
        <v>51997081.369999997</v>
      </c>
      <c r="C8" s="7">
        <f>D8-B8</f>
        <v>-10769459.289999999</v>
      </c>
      <c r="D8" s="7">
        <v>41227622.079999998</v>
      </c>
      <c r="E8" s="7">
        <v>64123093.840000004</v>
      </c>
      <c r="F8" s="7">
        <f>G8-E8</f>
        <v>-15744650.680000007</v>
      </c>
      <c r="G8" s="7">
        <v>48378443.159999996</v>
      </c>
      <c r="H8" s="7">
        <v>64281858.200000003</v>
      </c>
      <c r="I8" s="7">
        <f>J8-H8</f>
        <v>-15507853.380000003</v>
      </c>
      <c r="J8" s="7">
        <v>48774004.82</v>
      </c>
      <c r="K8" s="17" t="s">
        <v>17</v>
      </c>
      <c r="M8" s="2"/>
      <c r="N8" s="2"/>
      <c r="O8" s="2"/>
    </row>
    <row r="9" spans="1:15" s="1" customFormat="1" ht="409.5" customHeight="1" x14ac:dyDescent="0.2">
      <c r="A9" s="8" t="s">
        <v>1</v>
      </c>
      <c r="B9" s="7">
        <v>184988594.36000001</v>
      </c>
      <c r="C9" s="7">
        <f t="shared" ref="C9:C11" si="1">D9-B9</f>
        <v>-22464000</v>
      </c>
      <c r="D9" s="7">
        <v>162524594.36000001</v>
      </c>
      <c r="E9" s="7">
        <v>355546894.36000001</v>
      </c>
      <c r="F9" s="7">
        <f t="shared" ref="F9:F11" si="2">G9-E9</f>
        <v>-22464000</v>
      </c>
      <c r="G9" s="7">
        <v>333082894.36000001</v>
      </c>
      <c r="H9" s="7">
        <v>399692394.36000001</v>
      </c>
      <c r="I9" s="7">
        <f t="shared" ref="I9:I11" si="3">J9-H9</f>
        <v>-22464000</v>
      </c>
      <c r="J9" s="7">
        <v>377228394.36000001</v>
      </c>
      <c r="K9" s="17" t="s">
        <v>18</v>
      </c>
      <c r="L9" s="2"/>
      <c r="M9" s="2"/>
      <c r="N9" s="2"/>
      <c r="O9" s="2"/>
    </row>
    <row r="10" spans="1:15" s="1" customFormat="1" ht="187.5" customHeight="1" x14ac:dyDescent="0.2">
      <c r="A10" s="6" t="s">
        <v>2</v>
      </c>
      <c r="B10" s="7">
        <v>199501461.75</v>
      </c>
      <c r="C10" s="7">
        <f>D10-B10</f>
        <v>109305264.74000001</v>
      </c>
      <c r="D10" s="7">
        <v>308806726.49000001</v>
      </c>
      <c r="E10" s="7">
        <v>322623427.04000002</v>
      </c>
      <c r="F10" s="7">
        <f t="shared" si="2"/>
        <v>157810653.29999995</v>
      </c>
      <c r="G10" s="7">
        <v>480434080.33999997</v>
      </c>
      <c r="H10" s="7">
        <v>252377320.81999999</v>
      </c>
      <c r="I10" s="7">
        <f t="shared" si="3"/>
        <v>176302153.30000001</v>
      </c>
      <c r="J10" s="7">
        <v>428679474.12</v>
      </c>
      <c r="K10" s="17" t="s">
        <v>23</v>
      </c>
      <c r="L10" s="2"/>
      <c r="M10" s="15"/>
      <c r="N10" s="15"/>
    </row>
    <row r="11" spans="1:15" s="1" customFormat="1" ht="135" customHeight="1" x14ac:dyDescent="0.2">
      <c r="A11" s="6" t="s">
        <v>3</v>
      </c>
      <c r="B11" s="7">
        <v>42389834.350000001</v>
      </c>
      <c r="C11" s="7">
        <f t="shared" si="1"/>
        <v>-41275585.390000001</v>
      </c>
      <c r="D11" s="7">
        <v>1114248.96</v>
      </c>
      <c r="E11" s="7">
        <v>35000000</v>
      </c>
      <c r="F11" s="7">
        <f t="shared" si="2"/>
        <v>0</v>
      </c>
      <c r="G11" s="7">
        <v>35000000</v>
      </c>
      <c r="H11" s="7">
        <v>35000000</v>
      </c>
      <c r="I11" s="7">
        <f t="shared" si="3"/>
        <v>0</v>
      </c>
      <c r="J11" s="7">
        <v>35000000</v>
      </c>
      <c r="K11" s="17" t="s">
        <v>19</v>
      </c>
      <c r="L11" s="2"/>
    </row>
    <row r="15" spans="1:15" ht="28.5" customHeight="1" x14ac:dyDescent="0.2">
      <c r="A15" s="18" t="s">
        <v>20</v>
      </c>
      <c r="B15" s="18"/>
    </row>
  </sheetData>
  <mergeCells count="7">
    <mergeCell ref="A15:B15"/>
    <mergeCell ref="A2:K2"/>
    <mergeCell ref="A4:A5"/>
    <mergeCell ref="B4:D4"/>
    <mergeCell ref="E4:G4"/>
    <mergeCell ref="H4:J4"/>
    <mergeCell ref="K4:K5"/>
  </mergeCells>
  <pageMargins left="0.74803149606299213" right="0.74803149606299213" top="0.98425196850393704" bottom="0.98425196850393704" header="0.51181102362204722" footer="0.51181102362204722"/>
  <pageSetup paperSize="8" scale="58" firstPageNumber="185" orientation="landscape" useFirstPageNumber="1" r:id="rId1"/>
  <headerFooter alignWithMargins="0">
    <oddFooter>&amp;R&amp;"Times New Roman,обычный"&amp;11&amp;P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Бюджет!LAST_CELL</vt:lpstr>
      <vt:lpstr>Бюджет!SIGN</vt:lpstr>
      <vt:lpstr>Бюджет!Область_печати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Вершинина Мария Игоревна</dc:creator>
  <dc:description>POI HSSF rep:2.55.0.102</dc:description>
  <cp:lastModifiedBy>Фаткуллина Альфия Анваровна</cp:lastModifiedBy>
  <cp:lastPrinted>2023-05-05T04:52:21Z</cp:lastPrinted>
  <dcterms:created xsi:type="dcterms:W3CDTF">2023-01-30T09:18:45Z</dcterms:created>
  <dcterms:modified xsi:type="dcterms:W3CDTF">2023-05-05T04:52:24Z</dcterms:modified>
</cp:coreProperties>
</file>