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<sst xmlns="http://schemas.openxmlformats.org/spreadsheetml/2006/main" count="48" uniqueCount="45">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</sst>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321</c:v>
                </c:pt>
                <c:pt idx="1">
                  <c:v>172</c:v>
                </c:pt>
                <c:pt idx="2">
                  <c:v>211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356</c:v>
                </c:pt>
                <c:pt idx="1">
                  <c:v>185</c:v>
                </c:pt>
                <c:pt idx="2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70376"/>
        <c:axId val="194472808"/>
      </c:barChart>
      <c:catAx>
        <c:axId val="19447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472808"/>
        <c:crosses val="autoZero"/>
        <c:auto val="1"/>
        <c:lblAlgn val="ctr"/>
        <c:lblOffset val="100"/>
        <c:noMultiLvlLbl val="0"/>
      </c:catAx>
      <c:valAx>
        <c:axId val="194472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470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10</c:v>
                </c:pt>
                <c:pt idx="3">
                  <c:v>28</c:v>
                </c:pt>
                <c:pt idx="4">
                  <c:v>11</c:v>
                </c:pt>
                <c:pt idx="5">
                  <c:v>38</c:v>
                </c:pt>
                <c:pt idx="6">
                  <c:v>151</c:v>
                </c:pt>
                <c:pt idx="7">
                  <c:v>172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74</c:v>
                </c:pt>
                <c:pt idx="1">
                  <c:v>37</c:v>
                </c:pt>
                <c:pt idx="2">
                  <c:v>5</c:v>
                </c:pt>
                <c:pt idx="3">
                  <c:v>56</c:v>
                </c:pt>
                <c:pt idx="4">
                  <c:v>31</c:v>
                </c:pt>
                <c:pt idx="5">
                  <c:v>29</c:v>
                </c:pt>
                <c:pt idx="6">
                  <c:v>124</c:v>
                </c:pt>
                <c:pt idx="7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55416"/>
        <c:axId val="195058872"/>
      </c:barChart>
      <c:catAx>
        <c:axId val="19505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58872"/>
        <c:crosses val="autoZero"/>
        <c:auto val="1"/>
        <c:lblAlgn val="ctr"/>
        <c:lblOffset val="0"/>
        <c:tickLblSkip val="1"/>
        <c:noMultiLvlLbl val="0"/>
      </c:catAx>
      <c:valAx>
        <c:axId val="195058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55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43</c:v>
                </c:pt>
                <c:pt idx="1">
                  <c:v>23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  <c:pt idx="5">
                  <c:v>6</c:v>
                </c:pt>
                <c:pt idx="6">
                  <c:v>19</c:v>
                </c:pt>
                <c:pt idx="7">
                  <c:v>31</c:v>
                </c:pt>
                <c:pt idx="8">
                  <c:v>99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56</c:v>
                </c:pt>
                <c:pt idx="2">
                  <c:v>15</c:v>
                </c:pt>
                <c:pt idx="3">
                  <c:v>58</c:v>
                </c:pt>
                <c:pt idx="4">
                  <c:v>41</c:v>
                </c:pt>
                <c:pt idx="5">
                  <c:v>3</c:v>
                </c:pt>
                <c:pt idx="6">
                  <c:v>15</c:v>
                </c:pt>
                <c:pt idx="7">
                  <c:v>27</c:v>
                </c:pt>
                <c:pt idx="8">
                  <c:v>90</c:v>
                </c:pt>
                <c:pt idx="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7320"/>
        <c:axId val="195087704"/>
      </c:barChart>
      <c:catAx>
        <c:axId val="19508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87704"/>
        <c:crosses val="autoZero"/>
        <c:auto val="1"/>
        <c:lblAlgn val="ctr"/>
        <c:lblOffset val="100"/>
        <c:tickLblSkip val="1"/>
        <c:noMultiLvlLbl val="0"/>
      </c:catAx>
      <c:valAx>
        <c:axId val="195087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087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10</c:v>
                </c:pt>
                <c:pt idx="3">
                  <c:v>28</c:v>
                </c:pt>
                <c:pt idx="4">
                  <c:v>11</c:v>
                </c:pt>
                <c:pt idx="5">
                  <c:v>38</c:v>
                </c:pt>
                <c:pt idx="6">
                  <c:v>151</c:v>
                </c:pt>
                <c:pt idx="7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43</c:v>
                </c:pt>
                <c:pt idx="1">
                  <c:v>23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  <c:pt idx="5">
                  <c:v>6</c:v>
                </c:pt>
                <c:pt idx="6">
                  <c:v>19</c:v>
                </c:pt>
                <c:pt idx="7">
                  <c:v>31</c:v>
                </c:pt>
                <c:pt idx="8">
                  <c:v>99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35" sqref="C35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>
        <v>42676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321</v>
      </c>
      <c r="D5" s="27">
        <v>356</v>
      </c>
      <c r="E5" s="28">
        <f t="shared" ref="E5:E16" si="0">IF(C5*100/D5-100&gt;100,C5/D5,C5*100/D5-100)</f>
        <v>-9.8314606741572987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172</v>
      </c>
      <c r="D6" s="27">
        <v>185</v>
      </c>
      <c r="E6" s="28">
        <f t="shared" si="0"/>
        <v>-7.0270270270270316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7010644</v>
      </c>
      <c r="D7" s="29">
        <v>1630549217</v>
      </c>
      <c r="E7" s="28">
        <f t="shared" si="0"/>
        <v>-99.570044011741103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11</v>
      </c>
      <c r="D10" s="31">
        <v>3</v>
      </c>
      <c r="E10" s="28">
        <f t="shared" si="0"/>
        <v>3.6666666666666665</v>
      </c>
      <c r="F10" s="35" t="str">
        <f t="shared" si="1"/>
        <v>раз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211</v>
      </c>
      <c r="D12" s="32">
        <v>261</v>
      </c>
      <c r="E12" s="28">
        <f t="shared" si="0"/>
        <v>-19.157088122605359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13</v>
      </c>
      <c r="E13" s="28">
        <f t="shared" si="0"/>
        <v>46.15384615384616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3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101</v>
      </c>
      <c r="D15" s="31">
        <v>70</v>
      </c>
      <c r="E15" s="28">
        <f t="shared" si="0"/>
        <v>44.285714285714278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12500000</v>
      </c>
      <c r="D16" s="31">
        <v>115550000</v>
      </c>
      <c r="E16" s="28">
        <f t="shared" si="0"/>
        <v>-89.182172219818256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3">
        <v>56</v>
      </c>
      <c r="D18" s="33">
        <v>74</v>
      </c>
      <c r="E18" s="28">
        <f t="shared" ref="E18:E25" si="2">IF(C18*100/D18-100&gt;100,C18/D18,C18*100/D18-100)</f>
        <v>-24.324324324324323</v>
      </c>
      <c r="F18" s="35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3">
        <v>27</v>
      </c>
      <c r="D19" s="33">
        <v>37</v>
      </c>
      <c r="E19" s="28">
        <f t="shared" si="2"/>
        <v>-27.027027027027032</v>
      </c>
      <c r="F19" s="35" t="str">
        <f t="shared" si="3"/>
        <v>%</v>
      </c>
    </row>
    <row r="20" spans="1:6" ht="16.5" x14ac:dyDescent="0.25">
      <c r="A20" s="42" t="s">
        <v>24</v>
      </c>
      <c r="B20" s="43"/>
      <c r="C20" s="33">
        <v>10</v>
      </c>
      <c r="D20" s="33">
        <v>5</v>
      </c>
      <c r="E20" s="28">
        <f t="shared" si="2"/>
        <v>100</v>
      </c>
      <c r="F20" s="35" t="str">
        <f t="shared" si="3"/>
        <v>%</v>
      </c>
    </row>
    <row r="21" spans="1:6" ht="16.5" x14ac:dyDescent="0.25">
      <c r="A21" s="42" t="s">
        <v>23</v>
      </c>
      <c r="B21" s="43"/>
      <c r="C21" s="33">
        <v>28</v>
      </c>
      <c r="D21" s="33">
        <v>56</v>
      </c>
      <c r="E21" s="28">
        <f t="shared" si="2"/>
        <v>-50</v>
      </c>
      <c r="F21" s="35" t="str">
        <f t="shared" si="3"/>
        <v>%</v>
      </c>
    </row>
    <row r="22" spans="1:6" ht="16.5" x14ac:dyDescent="0.25">
      <c r="A22" s="42" t="s">
        <v>22</v>
      </c>
      <c r="B22" s="43"/>
      <c r="C22" s="33">
        <v>11</v>
      </c>
      <c r="D22" s="33">
        <v>31</v>
      </c>
      <c r="E22" s="28">
        <f t="shared" si="2"/>
        <v>-64.516129032258064</v>
      </c>
      <c r="F22" s="35" t="str">
        <f t="shared" si="3"/>
        <v>%</v>
      </c>
    </row>
    <row r="23" spans="1:6" ht="16.5" x14ac:dyDescent="0.25">
      <c r="A23" s="42" t="s">
        <v>21</v>
      </c>
      <c r="B23" s="43"/>
      <c r="C23" s="33">
        <v>38</v>
      </c>
      <c r="D23" s="33">
        <v>29</v>
      </c>
      <c r="E23" s="28">
        <f t="shared" si="2"/>
        <v>31.034482758620697</v>
      </c>
      <c r="F23" s="35" t="str">
        <f t="shared" si="3"/>
        <v>%</v>
      </c>
    </row>
    <row r="24" spans="1:6" ht="16.5" x14ac:dyDescent="0.25">
      <c r="A24" s="45" t="s">
        <v>34</v>
      </c>
      <c r="B24" s="46"/>
      <c r="C24" s="33">
        <v>151</v>
      </c>
      <c r="D24" s="33">
        <v>124</v>
      </c>
      <c r="E24" s="28">
        <f t="shared" si="2"/>
        <v>21.774193548387103</v>
      </c>
      <c r="F24" s="35" t="str">
        <f t="shared" si="3"/>
        <v>%</v>
      </c>
    </row>
    <row r="25" spans="1:6" ht="16.5" x14ac:dyDescent="0.25">
      <c r="A25" s="45" t="s">
        <v>37</v>
      </c>
      <c r="B25" s="46"/>
      <c r="C25" s="33">
        <v>172</v>
      </c>
      <c r="D25" s="33">
        <v>185</v>
      </c>
      <c r="E25" s="28">
        <f t="shared" si="2"/>
        <v>-7.0270270270270316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3">
        <v>43</v>
      </c>
      <c r="D27" s="33">
        <v>35</v>
      </c>
      <c r="E27" s="28">
        <f t="shared" ref="E27:E42" si="4">IF(C27*100/D27-100&gt;100,C27/D27,C27*100/D27-100)</f>
        <v>22.857142857142861</v>
      </c>
      <c r="F27" s="35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3">
        <v>23</v>
      </c>
      <c r="D28" s="33">
        <v>56</v>
      </c>
      <c r="E28" s="28">
        <f>IF(C28*100/D28-100&gt;100,C28/D28,C28*100/D28-100)</f>
        <v>-58.928571428571431</v>
      </c>
      <c r="F28" s="35" t="str">
        <f>IF(C28*100/D28-100&gt;100,"раз","%")</f>
        <v>%</v>
      </c>
    </row>
    <row r="29" spans="1:6" ht="16.5" x14ac:dyDescent="0.25">
      <c r="A29" s="42" t="s">
        <v>29</v>
      </c>
      <c r="B29" s="43"/>
      <c r="C29" s="33">
        <v>20</v>
      </c>
      <c r="D29" s="33">
        <v>15</v>
      </c>
      <c r="E29" s="28">
        <f>IF(C29*100/D29-100&gt;100,C29/D29,C29*100/D29-100)</f>
        <v>33.333333333333343</v>
      </c>
      <c r="F29" s="35" t="str">
        <f>IF(C29*100/D29-100&gt;100,"раз","%")</f>
        <v>%</v>
      </c>
    </row>
    <row r="30" spans="1:6" ht="16.5" x14ac:dyDescent="0.25">
      <c r="A30" s="42" t="s">
        <v>30</v>
      </c>
      <c r="B30" s="43"/>
      <c r="C30" s="33">
        <v>34</v>
      </c>
      <c r="D30" s="33">
        <v>58</v>
      </c>
      <c r="E30" s="28">
        <f t="shared" si="4"/>
        <v>-41.379310344827587</v>
      </c>
      <c r="F30" s="35" t="str">
        <f t="shared" si="5"/>
        <v>%</v>
      </c>
    </row>
    <row r="31" spans="1:6" ht="16.5" x14ac:dyDescent="0.25">
      <c r="A31" s="42" t="s">
        <v>31</v>
      </c>
      <c r="B31" s="43"/>
      <c r="C31" s="33">
        <v>34</v>
      </c>
      <c r="D31" s="33">
        <v>41</v>
      </c>
      <c r="E31" s="28">
        <f t="shared" si="4"/>
        <v>-17.073170731707322</v>
      </c>
      <c r="F31" s="35" t="str">
        <f t="shared" si="5"/>
        <v>%</v>
      </c>
    </row>
    <row r="32" spans="1:6" ht="16.5" x14ac:dyDescent="0.25">
      <c r="A32" s="42" t="s">
        <v>38</v>
      </c>
      <c r="B32" s="43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42" t="s">
        <v>39</v>
      </c>
      <c r="B33" s="43"/>
      <c r="C33" s="33">
        <v>19</v>
      </c>
      <c r="D33" s="33">
        <v>15</v>
      </c>
      <c r="E33" s="28">
        <f t="shared" si="4"/>
        <v>26.666666666666671</v>
      </c>
      <c r="F33" s="35" t="str">
        <f t="shared" si="5"/>
        <v>%</v>
      </c>
    </row>
    <row r="34" spans="1:8" ht="16.5" x14ac:dyDescent="0.25">
      <c r="A34" s="42" t="s">
        <v>32</v>
      </c>
      <c r="B34" s="43"/>
      <c r="C34" s="33">
        <v>31</v>
      </c>
      <c r="D34" s="33">
        <v>27</v>
      </c>
      <c r="E34" s="28">
        <f t="shared" si="4"/>
        <v>14.81481481481481</v>
      </c>
      <c r="F34" s="35" t="str">
        <f t="shared" si="5"/>
        <v>%</v>
      </c>
    </row>
    <row r="35" spans="1:8" ht="16.5" x14ac:dyDescent="0.25">
      <c r="A35" s="45" t="s">
        <v>34</v>
      </c>
      <c r="B35" s="46"/>
      <c r="C35" s="33">
        <v>99</v>
      </c>
      <c r="D35" s="33">
        <v>90</v>
      </c>
      <c r="E35" s="28">
        <f t="shared" si="4"/>
        <v>10</v>
      </c>
      <c r="F35" s="35" t="str">
        <f t="shared" si="5"/>
        <v>%</v>
      </c>
    </row>
    <row r="36" spans="1:8" ht="16.5" x14ac:dyDescent="0.25">
      <c r="A36" s="45" t="s">
        <v>35</v>
      </c>
      <c r="B36" s="46"/>
      <c r="C36" s="33">
        <v>12</v>
      </c>
      <c r="D36" s="33">
        <v>16</v>
      </c>
      <c r="E36" s="28">
        <f t="shared" si="4"/>
        <v>-25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23</v>
      </c>
      <c r="D37" s="33">
        <v>30</v>
      </c>
      <c r="E37" s="28">
        <f t="shared" si="4"/>
        <v>-23.333333333333329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265</v>
      </c>
      <c r="D38" s="33">
        <v>290</v>
      </c>
      <c r="E38" s="28">
        <f t="shared" si="4"/>
        <v>-8.6206896551724128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2566</v>
      </c>
      <c r="D39" s="33">
        <v>7222</v>
      </c>
      <c r="E39" s="28">
        <f t="shared" si="4"/>
        <v>-64.469675990030453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12356</v>
      </c>
      <c r="D40" s="33">
        <v>9028</v>
      </c>
      <c r="E40" s="28">
        <f t="shared" si="4"/>
        <v>36.863092600797529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8</v>
      </c>
      <c r="D41" s="33">
        <v>4</v>
      </c>
      <c r="E41" s="28">
        <f t="shared" si="4"/>
        <v>100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70</v>
      </c>
      <c r="D42" s="33">
        <v>80</v>
      </c>
      <c r="E42" s="28">
        <f t="shared" si="4"/>
        <v>-12.5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43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2016-10-25T11:36:51Z</cp:lastPrinted>
  <dcterms:created xsi:type="dcterms:W3CDTF">1997-03-25T06:43:11Z</dcterms:created>
  <dcterms:modified xsi:type="dcterms:W3CDTF">2016-11-02T06:07:43Z</dcterms:modified>
</cp:coreProperties>
</file>