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Бюджет!$A$11</definedName>
    <definedName name="FIO" localSheetId="0">Бюджет!$I$11</definedName>
    <definedName name="LAST_CELL" localSheetId="0">Бюджет!$M$64</definedName>
    <definedName name="SIGN" localSheetId="0">Бюджет!$A$11:$K$12</definedName>
    <definedName name="_xlnm.Print_Titles" localSheetId="0">Бюджет!$4:$4</definedName>
  </definedName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" i="1"/>
</calcChain>
</file>

<file path=xl/sharedStrings.xml><?xml version="1.0" encoding="utf-8"?>
<sst xmlns="http://schemas.openxmlformats.org/spreadsheetml/2006/main" count="226" uniqueCount="133">
  <si>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</si>
  <si>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</si>
  <si>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</si>
  <si>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</si>
  <si>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</si>
  <si>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</si>
  <si>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</si>
  <si>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</si>
  <si>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</si>
  <si>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</si>
  <si>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</si>
  <si>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</si>
  <si>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</si>
  <si>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</si>
  <si>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</si>
  <si>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</si>
  <si>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</si>
  <si>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</si>
  <si>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</si>
  <si>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</si>
  <si>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</si>
  <si>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</si>
  <si>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</si>
  <si>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</si>
  <si>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</si>
  <si>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</si>
  <si>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</si>
  <si>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</si>
  <si>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</si>
  <si>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</si>
  <si>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</si>
  <si>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</si>
  <si>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</si>
  <si>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</si>
  <si>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</si>
  <si>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</si>
  <si>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</si>
  <si>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</si>
  <si>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</si>
  <si>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</si>
  <si>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Периодическая печать и издательства</t>
  </si>
  <si>
    <t>Обслуживание государственного внутреннего и муниципального долга</t>
  </si>
  <si>
    <t xml:space="preserve">Наименование </t>
  </si>
  <si>
    <t>Раздел</t>
  </si>
  <si>
    <t>Подраздел</t>
  </si>
  <si>
    <t>Уточненный план</t>
  </si>
  <si>
    <t>Исполнение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</si>
  <si>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</si>
  <si>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</si>
  <si>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</si>
  <si>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</si>
  <si>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</si>
  <si>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</si>
  <si>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</si>
  <si>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</si>
  <si>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</si>
  <si>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</si>
  <si>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</si>
  <si>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</si>
  <si>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00</t>
  </si>
  <si>
    <t>02</t>
  </si>
  <si>
    <t>14</t>
  </si>
  <si>
    <t>ВСЕГО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</si>
  <si>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</si>
  <si>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</si>
  <si>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</si>
  <si>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</si>
  <si>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</si>
  <si>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</si>
  <si>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</si>
  <si>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</si>
  <si>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</si>
  <si>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</si>
  <si>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</si>
  <si>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</si>
  <si>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№ п/п</t>
  </si>
  <si>
    <t>1.</t>
  </si>
  <si>
    <t>1.1.</t>
  </si>
  <si>
    <t>1.2.</t>
  </si>
  <si>
    <t>1.3.</t>
  </si>
  <si>
    <t>1.4.</t>
  </si>
  <si>
    <t>1.5.</t>
  </si>
  <si>
    <t>1.6.</t>
  </si>
  <si>
    <t>1.7.</t>
  </si>
  <si>
    <t>2.</t>
  </si>
  <si>
    <t>2.1.</t>
  </si>
  <si>
    <t>2.2.</t>
  </si>
  <si>
    <t>2.3.</t>
  </si>
  <si>
    <t>3.</t>
  </si>
  <si>
    <t>3.1.</t>
  </si>
  <si>
    <t>3.2.</t>
  </si>
  <si>
    <t>3.3.</t>
  </si>
  <si>
    <t>3.4.</t>
  </si>
  <si>
    <t>3.5.</t>
  </si>
  <si>
    <t>3.6.</t>
  </si>
  <si>
    <t>3.7.</t>
  </si>
  <si>
    <t>4.</t>
  </si>
  <si>
    <t>4.1.</t>
  </si>
  <si>
    <t>4.2.</t>
  </si>
  <si>
    <t>4.3.</t>
  </si>
  <si>
    <t>4.4.</t>
  </si>
  <si>
    <t>5.</t>
  </si>
  <si>
    <t>5.1.</t>
  </si>
  <si>
    <t>5.2.</t>
  </si>
  <si>
    <t>6.</t>
  </si>
  <si>
    <t>6.1.</t>
  </si>
  <si>
    <t>6.2.</t>
  </si>
  <si>
    <t>6.3.</t>
  </si>
  <si>
    <t>6.4.</t>
  </si>
  <si>
    <t>6.5.</t>
  </si>
  <si>
    <t>6.6.</t>
  </si>
  <si>
    <t>7.</t>
  </si>
  <si>
    <t>7.1.</t>
  </si>
  <si>
    <t>7.2.</t>
  </si>
  <si>
    <t>8.</t>
  </si>
  <si>
    <t>8.1.</t>
  </si>
  <si>
    <t>9.</t>
  </si>
  <si>
    <t>9.1.</t>
  </si>
  <si>
    <t>9.2.</t>
  </si>
  <si>
    <t>9.3.</t>
  </si>
  <si>
    <t>9.4.</t>
  </si>
  <si>
    <t>10.</t>
  </si>
  <si>
    <t>10.1</t>
  </si>
  <si>
    <t>10.2.</t>
  </si>
  <si>
    <t>10.3</t>
  </si>
  <si>
    <t>10.4</t>
  </si>
  <si>
    <t>11.</t>
  </si>
  <si>
    <t>11.1.</t>
  </si>
  <si>
    <t>12.</t>
  </si>
  <si>
    <t>12.1.</t>
  </si>
  <si>
    <t>(рублей)</t>
  </si>
  <si>
    <t>% исполнения к уточненному плану</t>
  </si>
  <si>
    <t xml:space="preserve"> Сведения об исполнении бюджета муниципального образования городской округ город Сургут по расходам в разрезе разделов и подразделов классификации расходов бюджета 
за 1 квартал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</si>
</sst>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6" x14ac:knownFonts="1">
    <font>
      <sz val="10"/>
      <name val="Arial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/>
    <xf numFmtId="49" fontId="5" fillId="0" borderId="1" xfId="0" applyNumberFormat="1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left" vertical="top"/>
    </xf>
    <xf numFmtId="49" fontId="5" fillId="0" borderId="1" xfId="0" applyNumberFormat="1" applyFont="1" applyBorder="1" applyAlignment="1" applyProtection="1">
      <alignment horizontal="center"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4" fontId="5" fillId="0" borderId="1" xfId="0" applyNumberFormat="1" applyFont="1" applyBorder="1" applyAlignment="1" applyProtection="1">
      <alignment horizontal="center" vertical="top"/>
    </xf>
    <xf numFmtId="165" fontId="5" fillId="0" borderId="1" xfId="0" applyNumberFormat="1" applyFont="1" applyBorder="1" applyAlignment="1" applyProtection="1">
      <alignment horizontal="center" vertical="top"/>
    </xf>
    <xf numFmtId="4" fontId="5" fillId="0" borderId="1" xfId="0" applyNumberFormat="1" applyFont="1" applyBorder="1" applyAlignment="1" applyProtection="1">
      <alignment horizontal="center" vertical="top" wrapText="1"/>
    </xf>
    <xf numFmtId="4" fontId="4" fillId="0" borderId="1" xfId="0" applyNumberFormat="1" applyFont="1" applyBorder="1" applyAlignment="1" applyProtection="1">
      <alignment horizontal="center" vertical="top" wrapText="1"/>
    </xf>
    <xf numFmtId="165" fontId="4" fillId="0" borderId="1" xfId="0" applyNumberFormat="1" applyFont="1" applyBorder="1" applyAlignment="1" applyProtection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9"/>
  <sheetViews>
    <sheetView showGridLines="0" tabSelected="1" workbookViewId="0">
      <selection activeCell="I7" sqref="I7"/>
    </sheetView>
  </sheetViews>
  <sheetFormatPr defaultRowHeight="12.75" customHeight="1" outlineLevelRow="1" x14ac:dyDescent="0.2"/>
  <cols>
    <col min="1" max="1" width="10.28515625" style="11" customWidth="1"/>
    <col min="2" max="2" width="30.7109375" style="11" customWidth="1"/>
    <col min="3" max="3" width="10.28515625" style="11" customWidth="1"/>
    <col min="4" max="4" width="11.5703125" style="11" customWidth="1"/>
    <col min="5" max="5" width="19.42578125" style="27" customWidth="1"/>
    <col min="6" max="6" width="17.7109375" style="27" customWidth="1"/>
    <col min="7" max="7" width="16.5703125" style="27" customWidth="1"/>
    <col min="8" max="9" width="9.140625" style="11" customWidth="1"/>
    <col min="10" max="10" width="13.140625" style="11" customWidth="1"/>
    <col min="11" max="13" width="9.140625" style="11" customWidth="1"/>
    <col min="14" max="16384" width="9.140625" style="11"/>
  </cols>
  <sheetData>
    <row r="1" spans="1:8" s="2" customFormat="1" ht="18.75" x14ac:dyDescent="0.3">
      <c r="A1" s="1"/>
      <c r="C1" s="3"/>
      <c r="D1" s="3"/>
      <c r="E1" s="20"/>
      <c r="F1" s="20"/>
      <c r="G1" s="20"/>
    </row>
    <row r="2" spans="1:8" s="6" customFormat="1" ht="55.5" customHeight="1" x14ac:dyDescent="0.2">
      <c r="A2" s="4" t="s">
        <v>132</v>
      </c>
      <c r="B2" s="4"/>
      <c r="C2" s="4"/>
      <c r="D2" s="4"/>
      <c r="E2" s="4"/>
      <c r="F2" s="4"/>
      <c r="G2" s="4"/>
      <c r="H2" s="5"/>
    </row>
    <row r="3" spans="1:8" s="10" customFormat="1" ht="18.75" x14ac:dyDescent="0.3">
      <c r="A3" s="7"/>
      <c r="B3" s="8"/>
      <c r="C3" s="9"/>
      <c r="D3" s="9"/>
      <c r="E3" s="21"/>
      <c r="F3" s="21"/>
      <c r="G3" s="20" t="s">
        <v>130</v>
      </c>
    </row>
    <row r="4" spans="1:8" s="13" customFormat="1" ht="58.5" customHeight="1" x14ac:dyDescent="0.2">
      <c r="A4" s="12" t="s">
        <v>75</v>
      </c>
      <c r="B4" s="12" t="s">
        <v>42</v>
      </c>
      <c r="C4" s="12" t="s">
        <v>43</v>
      </c>
      <c r="D4" s="12" t="s">
        <v>44</v>
      </c>
      <c r="E4" s="12" t="s">
        <v>45</v>
      </c>
      <c r="F4" s="12" t="s">
        <v>46</v>
      </c>
      <c r="G4" s="12" t="s">
        <v>131</v>
      </c>
    </row>
    <row r="5" spans="1:8" s="14" customFormat="1" ht="15.75" x14ac:dyDescent="0.25">
      <c r="A5" s="15"/>
      <c r="B5" s="16" t="s">
        <v>62</v>
      </c>
      <c r="C5" s="15"/>
      <c r="D5" s="15"/>
      <c r="E5" s="22">
        <v>28576572919.200001</v>
      </c>
      <c r="F5" s="22">
        <v>3603369922.3800001</v>
      </c>
      <c r="G5" s="23">
        <f>F5/E5</f>
        <v>0.126095243560818</v>
      </c>
    </row>
    <row r="6" spans="1:8" s="14" customFormat="1" ht="31.5" x14ac:dyDescent="0.25">
      <c r="A6" s="17" t="s">
        <v>76</v>
      </c>
      <c r="B6" s="18" t="s">
        <v>63</v>
      </c>
      <c r="C6" s="17" t="s">
        <v>47</v>
      </c>
      <c r="D6" s="17" t="s">
        <v>59</v>
      </c>
      <c r="E6" s="24">
        <v>2399568932.4000001</v>
      </c>
      <c r="F6" s="24">
        <v>592600532.25999999</v>
      </c>
      <c r="G6" s="23">
        <f t="shared" ref="G6:G59" si="0">F6/E6</f>
        <v>0.24696124552141663</v>
      </c>
    </row>
    <row r="7" spans="1:8" s="14" customFormat="1" ht="78.75" outlineLevel="1" x14ac:dyDescent="0.25">
      <c r="A7" s="12" t="s">
        <v>77</v>
      </c>
      <c r="B7" s="19" t="s">
        <v>0</v>
      </c>
      <c r="C7" s="12" t="s">
        <v>47</v>
      </c>
      <c r="D7" s="12" t="s">
        <v>60</v>
      </c>
      <c r="E7" s="25">
        <v>6847647.5099999998</v>
      </c>
      <c r="F7" s="25">
        <v>3232336.28</v>
      </c>
      <c r="G7" s="26">
        <f t="shared" si="0"/>
        <v>0.47203602044054394</v>
      </c>
    </row>
    <row r="8" spans="1:8" s="14" customFormat="1" ht="94.5" outlineLevel="1" x14ac:dyDescent="0.25">
      <c r="A8" s="12" t="s">
        <v>78</v>
      </c>
      <c r="B8" s="19" t="s">
        <v>1</v>
      </c>
      <c r="C8" s="12" t="s">
        <v>47</v>
      </c>
      <c r="D8" s="12" t="s">
        <v>48</v>
      </c>
      <c r="E8" s="25">
        <v>96324027.450000003</v>
      </c>
      <c r="F8" s="25">
        <v>23340902.859999999</v>
      </c>
      <c r="G8" s="26">
        <f t="shared" si="0"/>
        <v>0.24231651725853992</v>
      </c>
    </row>
    <row r="9" spans="1:8" s="14" customFormat="1" ht="126" outlineLevel="1" x14ac:dyDescent="0.25">
      <c r="A9" s="12" t="s">
        <v>79</v>
      </c>
      <c r="B9" s="19" t="s">
        <v>2</v>
      </c>
      <c r="C9" s="12" t="s">
        <v>47</v>
      </c>
      <c r="D9" s="12" t="s">
        <v>49</v>
      </c>
      <c r="E9" s="25">
        <v>533232560.13</v>
      </c>
      <c r="F9" s="25">
        <v>189859731.31</v>
      </c>
      <c r="G9" s="26">
        <f t="shared" si="0"/>
        <v>0.3560542725742647</v>
      </c>
    </row>
    <row r="10" spans="1:8" s="14" customFormat="1" ht="15.75" outlineLevel="1" x14ac:dyDescent="0.25">
      <c r="A10" s="12" t="s">
        <v>80</v>
      </c>
      <c r="B10" s="19" t="s">
        <v>3</v>
      </c>
      <c r="C10" s="12" t="s">
        <v>47</v>
      </c>
      <c r="D10" s="12" t="s">
        <v>50</v>
      </c>
      <c r="E10" s="25">
        <v>65400</v>
      </c>
      <c r="F10" s="25">
        <v>0</v>
      </c>
      <c r="G10" s="26">
        <f t="shared" si="0"/>
        <v>0</v>
      </c>
    </row>
    <row r="11" spans="1:8" s="14" customFormat="1" ht="94.5" outlineLevel="1" x14ac:dyDescent="0.25">
      <c r="A11" s="12" t="s">
        <v>81</v>
      </c>
      <c r="B11" s="19" t="s">
        <v>4</v>
      </c>
      <c r="C11" s="12" t="s">
        <v>47</v>
      </c>
      <c r="D11" s="12" t="s">
        <v>51</v>
      </c>
      <c r="E11" s="25">
        <v>180589957.78999999</v>
      </c>
      <c r="F11" s="25">
        <v>65585585.579999998</v>
      </c>
      <c r="G11" s="26">
        <f t="shared" si="0"/>
        <v>0.36317404568124739</v>
      </c>
    </row>
    <row r="12" spans="1:8" s="14" customFormat="1" ht="15.75" outlineLevel="1" x14ac:dyDescent="0.25">
      <c r="A12" s="12" t="s">
        <v>82</v>
      </c>
      <c r="B12" s="19" t="s">
        <v>5</v>
      </c>
      <c r="C12" s="12" t="s">
        <v>47</v>
      </c>
      <c r="D12" s="12" t="s">
        <v>56</v>
      </c>
      <c r="E12" s="25">
        <v>99829232.579999998</v>
      </c>
      <c r="F12" s="25">
        <v>0</v>
      </c>
      <c r="G12" s="26">
        <f t="shared" si="0"/>
        <v>0</v>
      </c>
    </row>
    <row r="13" spans="1:8" s="14" customFormat="1" ht="31.5" outlineLevel="1" x14ac:dyDescent="0.25">
      <c r="A13" s="12" t="s">
        <v>83</v>
      </c>
      <c r="B13" s="19" t="s">
        <v>6</v>
      </c>
      <c r="C13" s="12" t="s">
        <v>47</v>
      </c>
      <c r="D13" s="12" t="s">
        <v>58</v>
      </c>
      <c r="E13" s="25">
        <v>1482680106.9400001</v>
      </c>
      <c r="F13" s="25">
        <v>310581976.23000002</v>
      </c>
      <c r="G13" s="26">
        <f t="shared" si="0"/>
        <v>0.20947335489041427</v>
      </c>
    </row>
    <row r="14" spans="1:8" s="14" customFormat="1" ht="63" x14ac:dyDescent="0.25">
      <c r="A14" s="17" t="s">
        <v>84</v>
      </c>
      <c r="B14" s="18" t="s">
        <v>64</v>
      </c>
      <c r="C14" s="17" t="s">
        <v>48</v>
      </c>
      <c r="D14" s="17" t="s">
        <v>59</v>
      </c>
      <c r="E14" s="24">
        <v>273379599.56999999</v>
      </c>
      <c r="F14" s="24">
        <v>57218910.649999999</v>
      </c>
      <c r="G14" s="23">
        <f t="shared" si="0"/>
        <v>0.20930205011639449</v>
      </c>
    </row>
    <row r="15" spans="1:8" s="14" customFormat="1" ht="15.75" outlineLevel="1" x14ac:dyDescent="0.25">
      <c r="A15" s="12" t="s">
        <v>85</v>
      </c>
      <c r="B15" s="19" t="s">
        <v>7</v>
      </c>
      <c r="C15" s="12" t="s">
        <v>48</v>
      </c>
      <c r="D15" s="12" t="s">
        <v>49</v>
      </c>
      <c r="E15" s="25">
        <v>34131350.810000002</v>
      </c>
      <c r="F15" s="25">
        <v>9059213.0099999998</v>
      </c>
      <c r="G15" s="26">
        <f t="shared" si="0"/>
        <v>0.26542204732623059</v>
      </c>
    </row>
    <row r="16" spans="1:8" s="14" customFormat="1" ht="78.75" outlineLevel="1" x14ac:dyDescent="0.25">
      <c r="A16" s="12" t="s">
        <v>86</v>
      </c>
      <c r="B16" s="19" t="s">
        <v>8</v>
      </c>
      <c r="C16" s="12" t="s">
        <v>48</v>
      </c>
      <c r="D16" s="12" t="s">
        <v>54</v>
      </c>
      <c r="E16" s="25">
        <v>195675017.34999999</v>
      </c>
      <c r="F16" s="25">
        <v>43200780.240000002</v>
      </c>
      <c r="G16" s="26">
        <f t="shared" si="0"/>
        <v>0.22077821085727889</v>
      </c>
    </row>
    <row r="17" spans="1:7" s="14" customFormat="1" ht="63" outlineLevel="1" x14ac:dyDescent="0.25">
      <c r="A17" s="12" t="s">
        <v>87</v>
      </c>
      <c r="B17" s="19" t="s">
        <v>9</v>
      </c>
      <c r="C17" s="12" t="s">
        <v>48</v>
      </c>
      <c r="D17" s="12" t="s">
        <v>61</v>
      </c>
      <c r="E17" s="25">
        <v>43573231.409999996</v>
      </c>
      <c r="F17" s="25">
        <v>4958917.4000000004</v>
      </c>
      <c r="G17" s="26">
        <f t="shared" si="0"/>
        <v>0.11380651008733624</v>
      </c>
    </row>
    <row r="18" spans="1:7" s="14" customFormat="1" ht="15.75" x14ac:dyDescent="0.25">
      <c r="A18" s="17" t="s">
        <v>88</v>
      </c>
      <c r="B18" s="18" t="s">
        <v>65</v>
      </c>
      <c r="C18" s="17" t="s">
        <v>49</v>
      </c>
      <c r="D18" s="17" t="s">
        <v>59</v>
      </c>
      <c r="E18" s="24">
        <v>4143631988.79</v>
      </c>
      <c r="F18" s="24">
        <v>617251081.90999997</v>
      </c>
      <c r="G18" s="23">
        <f t="shared" si="0"/>
        <v>0.14896377950066125</v>
      </c>
    </row>
    <row r="19" spans="1:7" s="14" customFormat="1" ht="31.5" outlineLevel="1" x14ac:dyDescent="0.25">
      <c r="A19" s="12" t="s">
        <v>89</v>
      </c>
      <c r="B19" s="19" t="s">
        <v>10</v>
      </c>
      <c r="C19" s="12" t="s">
        <v>49</v>
      </c>
      <c r="D19" s="12" t="s">
        <v>47</v>
      </c>
      <c r="E19" s="25">
        <v>2582772</v>
      </c>
      <c r="F19" s="25">
        <v>0</v>
      </c>
      <c r="G19" s="26">
        <f t="shared" si="0"/>
        <v>0</v>
      </c>
    </row>
    <row r="20" spans="1:7" s="14" customFormat="1" ht="31.5" outlineLevel="1" x14ac:dyDescent="0.25">
      <c r="A20" s="12" t="s">
        <v>90</v>
      </c>
      <c r="B20" s="19" t="s">
        <v>11</v>
      </c>
      <c r="C20" s="12" t="s">
        <v>49</v>
      </c>
      <c r="D20" s="12" t="s">
        <v>50</v>
      </c>
      <c r="E20" s="25">
        <v>9749155.1199999992</v>
      </c>
      <c r="F20" s="25">
        <v>928872.6</v>
      </c>
      <c r="G20" s="26">
        <f t="shared" si="0"/>
        <v>9.5277240803611302E-2</v>
      </c>
    </row>
    <row r="21" spans="1:7" s="14" customFormat="1" ht="15.75" outlineLevel="1" x14ac:dyDescent="0.25">
      <c r="A21" s="12" t="s">
        <v>91</v>
      </c>
      <c r="B21" s="19" t="s">
        <v>12</v>
      </c>
      <c r="C21" s="12" t="s">
        <v>49</v>
      </c>
      <c r="D21" s="12" t="s">
        <v>52</v>
      </c>
      <c r="E21" s="25">
        <v>13134811.68</v>
      </c>
      <c r="F21" s="25">
        <v>1975600.49</v>
      </c>
      <c r="G21" s="26">
        <f t="shared" si="0"/>
        <v>0.15040950248325144</v>
      </c>
    </row>
    <row r="22" spans="1:7" s="14" customFormat="1" ht="15.75" outlineLevel="1" x14ac:dyDescent="0.25">
      <c r="A22" s="12" t="s">
        <v>92</v>
      </c>
      <c r="B22" s="19" t="s">
        <v>13</v>
      </c>
      <c r="C22" s="12" t="s">
        <v>49</v>
      </c>
      <c r="D22" s="12" t="s">
        <v>53</v>
      </c>
      <c r="E22" s="25">
        <v>735413077.36000001</v>
      </c>
      <c r="F22" s="25">
        <v>109205148.05</v>
      </c>
      <c r="G22" s="26">
        <f t="shared" si="0"/>
        <v>0.14849497705701228</v>
      </c>
    </row>
    <row r="23" spans="1:7" s="14" customFormat="1" ht="31.5" outlineLevel="1" x14ac:dyDescent="0.25">
      <c r="A23" s="12" t="s">
        <v>93</v>
      </c>
      <c r="B23" s="19" t="s">
        <v>14</v>
      </c>
      <c r="C23" s="12" t="s">
        <v>49</v>
      </c>
      <c r="D23" s="12" t="s">
        <v>54</v>
      </c>
      <c r="E23" s="25">
        <v>2678432284.1599998</v>
      </c>
      <c r="F23" s="25">
        <v>346492336.39999998</v>
      </c>
      <c r="G23" s="26">
        <f t="shared" si="0"/>
        <v>0.12936385901899539</v>
      </c>
    </row>
    <row r="24" spans="1:7" s="14" customFormat="1" ht="15.75" outlineLevel="1" x14ac:dyDescent="0.25">
      <c r="A24" s="12" t="s">
        <v>94</v>
      </c>
      <c r="B24" s="19" t="s">
        <v>15</v>
      </c>
      <c r="C24" s="12" t="s">
        <v>49</v>
      </c>
      <c r="D24" s="12" t="s">
        <v>55</v>
      </c>
      <c r="E24" s="25">
        <v>220046661.56</v>
      </c>
      <c r="F24" s="25">
        <v>47690944.079999998</v>
      </c>
      <c r="G24" s="26">
        <f t="shared" si="0"/>
        <v>0.2167310503231431</v>
      </c>
    </row>
    <row r="25" spans="1:7" s="14" customFormat="1" ht="31.5" outlineLevel="1" x14ac:dyDescent="0.25">
      <c r="A25" s="12" t="s">
        <v>95</v>
      </c>
      <c r="B25" s="19" t="s">
        <v>16</v>
      </c>
      <c r="C25" s="12" t="s">
        <v>49</v>
      </c>
      <c r="D25" s="12" t="s">
        <v>57</v>
      </c>
      <c r="E25" s="25">
        <v>484273226.91000003</v>
      </c>
      <c r="F25" s="25">
        <v>110958180.29000001</v>
      </c>
      <c r="G25" s="26">
        <f t="shared" si="0"/>
        <v>0.22912309441095963</v>
      </c>
    </row>
    <row r="26" spans="1:7" s="14" customFormat="1" ht="31.5" x14ac:dyDescent="0.25">
      <c r="A26" s="17" t="s">
        <v>96</v>
      </c>
      <c r="B26" s="18" t="s">
        <v>66</v>
      </c>
      <c r="C26" s="17" t="s">
        <v>50</v>
      </c>
      <c r="D26" s="17" t="s">
        <v>59</v>
      </c>
      <c r="E26" s="24">
        <v>2219702451.3299999</v>
      </c>
      <c r="F26" s="24">
        <v>141270673.59999999</v>
      </c>
      <c r="G26" s="23">
        <f t="shared" si="0"/>
        <v>6.3643968819043079E-2</v>
      </c>
    </row>
    <row r="27" spans="1:7" s="14" customFormat="1" ht="15.75" outlineLevel="1" x14ac:dyDescent="0.25">
      <c r="A27" s="12" t="s">
        <v>97</v>
      </c>
      <c r="B27" s="19" t="s">
        <v>17</v>
      </c>
      <c r="C27" s="12" t="s">
        <v>50</v>
      </c>
      <c r="D27" s="12" t="s">
        <v>47</v>
      </c>
      <c r="E27" s="25">
        <v>1162228239.25</v>
      </c>
      <c r="F27" s="25">
        <v>34205416.390000001</v>
      </c>
      <c r="G27" s="26">
        <f t="shared" si="0"/>
        <v>2.9430894238186098E-2</v>
      </c>
    </row>
    <row r="28" spans="1:7" s="14" customFormat="1" ht="15.75" outlineLevel="1" x14ac:dyDescent="0.25">
      <c r="A28" s="12" t="s">
        <v>98</v>
      </c>
      <c r="B28" s="19" t="s">
        <v>18</v>
      </c>
      <c r="C28" s="12" t="s">
        <v>50</v>
      </c>
      <c r="D28" s="12" t="s">
        <v>60</v>
      </c>
      <c r="E28" s="25">
        <v>303254205.62</v>
      </c>
      <c r="F28" s="25">
        <v>0</v>
      </c>
      <c r="G28" s="26">
        <f t="shared" si="0"/>
        <v>0</v>
      </c>
    </row>
    <row r="29" spans="1:7" s="14" customFormat="1" ht="15.75" outlineLevel="1" x14ac:dyDescent="0.25">
      <c r="A29" s="12" t="s">
        <v>99</v>
      </c>
      <c r="B29" s="19" t="s">
        <v>19</v>
      </c>
      <c r="C29" s="12" t="s">
        <v>50</v>
      </c>
      <c r="D29" s="12" t="s">
        <v>48</v>
      </c>
      <c r="E29" s="25">
        <v>582280849.49000001</v>
      </c>
      <c r="F29" s="25">
        <v>52298604.979999997</v>
      </c>
      <c r="G29" s="26">
        <f t="shared" si="0"/>
        <v>8.9816804083126839E-2</v>
      </c>
    </row>
    <row r="30" spans="1:7" s="14" customFormat="1" ht="47.25" outlineLevel="1" x14ac:dyDescent="0.25">
      <c r="A30" s="12" t="s">
        <v>100</v>
      </c>
      <c r="B30" s="19" t="s">
        <v>20</v>
      </c>
      <c r="C30" s="12" t="s">
        <v>50</v>
      </c>
      <c r="D30" s="12" t="s">
        <v>50</v>
      </c>
      <c r="E30" s="25">
        <v>171939156.97</v>
      </c>
      <c r="F30" s="25">
        <v>54766652.229999997</v>
      </c>
      <c r="G30" s="26">
        <f t="shared" si="0"/>
        <v>0.31852344279875527</v>
      </c>
    </row>
    <row r="31" spans="1:7" s="14" customFormat="1" ht="15.75" x14ac:dyDescent="0.25">
      <c r="A31" s="17" t="s">
        <v>101</v>
      </c>
      <c r="B31" s="18" t="s">
        <v>67</v>
      </c>
      <c r="C31" s="17" t="s">
        <v>51</v>
      </c>
      <c r="D31" s="17" t="s">
        <v>59</v>
      </c>
      <c r="E31" s="24">
        <v>38745000.93</v>
      </c>
      <c r="F31" s="24">
        <v>10916381.869999999</v>
      </c>
      <c r="G31" s="23">
        <f t="shared" si="0"/>
        <v>0.28174942851911294</v>
      </c>
    </row>
    <row r="32" spans="1:7" s="14" customFormat="1" ht="47.25" outlineLevel="1" x14ac:dyDescent="0.25">
      <c r="A32" s="12" t="s">
        <v>102</v>
      </c>
      <c r="B32" s="19" t="s">
        <v>21</v>
      </c>
      <c r="C32" s="12" t="s">
        <v>51</v>
      </c>
      <c r="D32" s="12" t="s">
        <v>48</v>
      </c>
      <c r="E32" s="25">
        <v>6510000</v>
      </c>
      <c r="F32" s="25">
        <v>0</v>
      </c>
      <c r="G32" s="26">
        <f t="shared" si="0"/>
        <v>0</v>
      </c>
    </row>
    <row r="33" spans="1:7" s="14" customFormat="1" ht="31.5" outlineLevel="1" x14ac:dyDescent="0.25">
      <c r="A33" s="12" t="s">
        <v>103</v>
      </c>
      <c r="B33" s="19" t="s">
        <v>22</v>
      </c>
      <c r="C33" s="12" t="s">
        <v>51</v>
      </c>
      <c r="D33" s="12" t="s">
        <v>50</v>
      </c>
      <c r="E33" s="25">
        <v>32235000.93</v>
      </c>
      <c r="F33" s="25">
        <v>10916381.869999999</v>
      </c>
      <c r="G33" s="26">
        <f t="shared" si="0"/>
        <v>0.33864996293021665</v>
      </c>
    </row>
    <row r="34" spans="1:7" s="14" customFormat="1" ht="19.5" customHeight="1" x14ac:dyDescent="0.25">
      <c r="A34" s="17" t="s">
        <v>104</v>
      </c>
      <c r="B34" s="18" t="s">
        <v>68</v>
      </c>
      <c r="C34" s="17" t="s">
        <v>52</v>
      </c>
      <c r="D34" s="17" t="s">
        <v>59</v>
      </c>
      <c r="E34" s="24">
        <v>16434203122.5</v>
      </c>
      <c r="F34" s="24">
        <v>1617352972.53</v>
      </c>
      <c r="G34" s="23">
        <f t="shared" si="0"/>
        <v>9.841383609988906E-2</v>
      </c>
    </row>
    <row r="35" spans="1:7" s="14" customFormat="1" ht="15.75" outlineLevel="1" x14ac:dyDescent="0.25">
      <c r="A35" s="12" t="s">
        <v>105</v>
      </c>
      <c r="B35" s="19" t="s">
        <v>23</v>
      </c>
      <c r="C35" s="12" t="s">
        <v>52</v>
      </c>
      <c r="D35" s="12" t="s">
        <v>47</v>
      </c>
      <c r="E35" s="25">
        <v>6158782163.6700001</v>
      </c>
      <c r="F35" s="25">
        <v>562640280.79999995</v>
      </c>
      <c r="G35" s="26">
        <f t="shared" si="0"/>
        <v>9.1355769021829514E-2</v>
      </c>
    </row>
    <row r="36" spans="1:7" s="14" customFormat="1" ht="15.75" outlineLevel="1" x14ac:dyDescent="0.25">
      <c r="A36" s="12" t="s">
        <v>106</v>
      </c>
      <c r="B36" s="19" t="s">
        <v>24</v>
      </c>
      <c r="C36" s="12" t="s">
        <v>52</v>
      </c>
      <c r="D36" s="12" t="s">
        <v>60</v>
      </c>
      <c r="E36" s="25">
        <v>8534552182.25</v>
      </c>
      <c r="F36" s="25">
        <v>686907034.13999999</v>
      </c>
      <c r="G36" s="26">
        <f t="shared" si="0"/>
        <v>8.0485422019987901E-2</v>
      </c>
    </row>
    <row r="37" spans="1:7" s="14" customFormat="1" ht="31.5" outlineLevel="1" x14ac:dyDescent="0.25">
      <c r="A37" s="12" t="s">
        <v>107</v>
      </c>
      <c r="B37" s="19" t="s">
        <v>25</v>
      </c>
      <c r="C37" s="12" t="s">
        <v>52</v>
      </c>
      <c r="D37" s="12" t="s">
        <v>48</v>
      </c>
      <c r="E37" s="25">
        <v>762852757.00999999</v>
      </c>
      <c r="F37" s="25">
        <v>157949127.21000001</v>
      </c>
      <c r="G37" s="26">
        <f t="shared" si="0"/>
        <v>0.20705060807419945</v>
      </c>
    </row>
    <row r="38" spans="1:7" s="14" customFormat="1" ht="47.25" outlineLevel="1" x14ac:dyDescent="0.25">
      <c r="A38" s="12" t="s">
        <v>108</v>
      </c>
      <c r="B38" s="19" t="s">
        <v>26</v>
      </c>
      <c r="C38" s="12" t="s">
        <v>52</v>
      </c>
      <c r="D38" s="12" t="s">
        <v>50</v>
      </c>
      <c r="E38" s="25">
        <v>4014600.95</v>
      </c>
      <c r="F38" s="25">
        <v>390455</v>
      </c>
      <c r="G38" s="26">
        <f t="shared" si="0"/>
        <v>9.725873252732628E-2</v>
      </c>
    </row>
    <row r="39" spans="1:7" s="14" customFormat="1" ht="15.75" outlineLevel="1" x14ac:dyDescent="0.25">
      <c r="A39" s="12" t="s">
        <v>109</v>
      </c>
      <c r="B39" s="19" t="s">
        <v>27</v>
      </c>
      <c r="C39" s="12" t="s">
        <v>52</v>
      </c>
      <c r="D39" s="12" t="s">
        <v>52</v>
      </c>
      <c r="E39" s="25">
        <v>450410487.02999997</v>
      </c>
      <c r="F39" s="25">
        <v>57898464.590000004</v>
      </c>
      <c r="G39" s="26">
        <f t="shared" si="0"/>
        <v>0.12854599583544693</v>
      </c>
    </row>
    <row r="40" spans="1:7" s="14" customFormat="1" ht="31.5" outlineLevel="1" x14ac:dyDescent="0.25">
      <c r="A40" s="12" t="s">
        <v>110</v>
      </c>
      <c r="B40" s="19" t="s">
        <v>28</v>
      </c>
      <c r="C40" s="12" t="s">
        <v>52</v>
      </c>
      <c r="D40" s="12" t="s">
        <v>54</v>
      </c>
      <c r="E40" s="25">
        <v>523590931.58999997</v>
      </c>
      <c r="F40" s="25">
        <v>151567610.78999999</v>
      </c>
      <c r="G40" s="26">
        <f t="shared" si="0"/>
        <v>0.28947715028167376</v>
      </c>
    </row>
    <row r="41" spans="1:7" s="14" customFormat="1" ht="15.75" x14ac:dyDescent="0.25">
      <c r="A41" s="17" t="s">
        <v>111</v>
      </c>
      <c r="B41" s="18" t="s">
        <v>69</v>
      </c>
      <c r="C41" s="17" t="s">
        <v>53</v>
      </c>
      <c r="D41" s="17" t="s">
        <v>59</v>
      </c>
      <c r="E41" s="24">
        <v>991990893.05999994</v>
      </c>
      <c r="F41" s="24">
        <v>223282219.27000001</v>
      </c>
      <c r="G41" s="23">
        <f t="shared" si="0"/>
        <v>0.22508494869468013</v>
      </c>
    </row>
    <row r="42" spans="1:7" s="14" customFormat="1" ht="15.75" outlineLevel="1" x14ac:dyDescent="0.25">
      <c r="A42" s="12" t="s">
        <v>112</v>
      </c>
      <c r="B42" s="19" t="s">
        <v>29</v>
      </c>
      <c r="C42" s="12" t="s">
        <v>53</v>
      </c>
      <c r="D42" s="12" t="s">
        <v>47</v>
      </c>
      <c r="E42" s="25">
        <v>958440437.97000003</v>
      </c>
      <c r="F42" s="25">
        <v>213156099.94</v>
      </c>
      <c r="G42" s="26">
        <f t="shared" si="0"/>
        <v>0.22239890085550831</v>
      </c>
    </row>
    <row r="43" spans="1:7" s="14" customFormat="1" ht="31.5" outlineLevel="1" x14ac:dyDescent="0.25">
      <c r="A43" s="12" t="s">
        <v>113</v>
      </c>
      <c r="B43" s="19" t="s">
        <v>30</v>
      </c>
      <c r="C43" s="12" t="s">
        <v>53</v>
      </c>
      <c r="D43" s="12" t="s">
        <v>49</v>
      </c>
      <c r="E43" s="25">
        <v>33550455.09</v>
      </c>
      <c r="F43" s="25">
        <v>10126119.33</v>
      </c>
      <c r="G43" s="26">
        <f t="shared" si="0"/>
        <v>0.30181764458444488</v>
      </c>
    </row>
    <row r="44" spans="1:7" s="14" customFormat="1" ht="15.75" x14ac:dyDescent="0.25">
      <c r="A44" s="17" t="s">
        <v>114</v>
      </c>
      <c r="B44" s="18" t="s">
        <v>70</v>
      </c>
      <c r="C44" s="17" t="s">
        <v>54</v>
      </c>
      <c r="D44" s="17" t="s">
        <v>59</v>
      </c>
      <c r="E44" s="24">
        <v>7203176.8399999999</v>
      </c>
      <c r="F44" s="24">
        <v>0</v>
      </c>
      <c r="G44" s="23">
        <f t="shared" si="0"/>
        <v>0</v>
      </c>
    </row>
    <row r="45" spans="1:7" s="14" customFormat="1" ht="31.5" outlineLevel="1" x14ac:dyDescent="0.25">
      <c r="A45" s="12" t="s">
        <v>115</v>
      </c>
      <c r="B45" s="19" t="s">
        <v>31</v>
      </c>
      <c r="C45" s="12" t="s">
        <v>54</v>
      </c>
      <c r="D45" s="12" t="s">
        <v>54</v>
      </c>
      <c r="E45" s="25">
        <v>7203176.8399999999</v>
      </c>
      <c r="F45" s="25">
        <v>0</v>
      </c>
      <c r="G45" s="26">
        <f t="shared" si="0"/>
        <v>0</v>
      </c>
    </row>
    <row r="46" spans="1:7" s="14" customFormat="1" ht="15.75" x14ac:dyDescent="0.25">
      <c r="A46" s="17" t="s">
        <v>116</v>
      </c>
      <c r="B46" s="18" t="s">
        <v>71</v>
      </c>
      <c r="C46" s="17" t="s">
        <v>55</v>
      </c>
      <c r="D46" s="17" t="s">
        <v>59</v>
      </c>
      <c r="E46" s="24">
        <v>831036582.85000002</v>
      </c>
      <c r="F46" s="24">
        <v>119563390.13</v>
      </c>
      <c r="G46" s="23">
        <f t="shared" si="0"/>
        <v>0.14387259549990339</v>
      </c>
    </row>
    <row r="47" spans="1:7" s="14" customFormat="1" ht="15.75" outlineLevel="1" x14ac:dyDescent="0.25">
      <c r="A47" s="12" t="s">
        <v>117</v>
      </c>
      <c r="B47" s="19" t="s">
        <v>32</v>
      </c>
      <c r="C47" s="12" t="s">
        <v>55</v>
      </c>
      <c r="D47" s="12" t="s">
        <v>47</v>
      </c>
      <c r="E47" s="25">
        <v>18865704</v>
      </c>
      <c r="F47" s="25">
        <v>3267863</v>
      </c>
      <c r="G47" s="26">
        <f t="shared" si="0"/>
        <v>0.1732171245769572</v>
      </c>
    </row>
    <row r="48" spans="1:7" s="14" customFormat="1" ht="31.5" outlineLevel="1" x14ac:dyDescent="0.25">
      <c r="A48" s="12" t="s">
        <v>118</v>
      </c>
      <c r="B48" s="19" t="s">
        <v>33</v>
      </c>
      <c r="C48" s="12" t="s">
        <v>55</v>
      </c>
      <c r="D48" s="12" t="s">
        <v>48</v>
      </c>
      <c r="E48" s="25">
        <v>163135092.34999999</v>
      </c>
      <c r="F48" s="25">
        <v>26702957.280000001</v>
      </c>
      <c r="G48" s="26">
        <f t="shared" si="0"/>
        <v>0.16368616277060638</v>
      </c>
    </row>
    <row r="49" spans="1:7" s="14" customFormat="1" ht="15.75" outlineLevel="1" x14ac:dyDescent="0.25">
      <c r="A49" s="12" t="s">
        <v>119</v>
      </c>
      <c r="B49" s="19" t="s">
        <v>34</v>
      </c>
      <c r="C49" s="12" t="s">
        <v>55</v>
      </c>
      <c r="D49" s="12" t="s">
        <v>49</v>
      </c>
      <c r="E49" s="25">
        <v>556098627.5</v>
      </c>
      <c r="F49" s="25">
        <v>68254065.370000005</v>
      </c>
      <c r="G49" s="26">
        <f t="shared" si="0"/>
        <v>0.12273733829706315</v>
      </c>
    </row>
    <row r="50" spans="1:7" s="14" customFormat="1" ht="31.5" outlineLevel="1" x14ac:dyDescent="0.25">
      <c r="A50" s="12" t="s">
        <v>120</v>
      </c>
      <c r="B50" s="19" t="s">
        <v>35</v>
      </c>
      <c r="C50" s="12" t="s">
        <v>55</v>
      </c>
      <c r="D50" s="12" t="s">
        <v>51</v>
      </c>
      <c r="E50" s="25">
        <v>92937159</v>
      </c>
      <c r="F50" s="25">
        <v>21338504.48</v>
      </c>
      <c r="G50" s="26">
        <f t="shared" si="0"/>
        <v>0.22960142863846311</v>
      </c>
    </row>
    <row r="51" spans="1:7" s="14" customFormat="1" ht="31.5" x14ac:dyDescent="0.25">
      <c r="A51" s="17" t="s">
        <v>121</v>
      </c>
      <c r="B51" s="18" t="s">
        <v>72</v>
      </c>
      <c r="C51" s="17" t="s">
        <v>56</v>
      </c>
      <c r="D51" s="17" t="s">
        <v>59</v>
      </c>
      <c r="E51" s="24">
        <v>1144386568.74</v>
      </c>
      <c r="F51" s="24">
        <v>201536498.19</v>
      </c>
      <c r="G51" s="23">
        <f t="shared" si="0"/>
        <v>0.17610875878410304</v>
      </c>
    </row>
    <row r="52" spans="1:7" s="14" customFormat="1" ht="15.75" outlineLevel="1" x14ac:dyDescent="0.25">
      <c r="A52" s="12" t="s">
        <v>122</v>
      </c>
      <c r="B52" s="19" t="s">
        <v>36</v>
      </c>
      <c r="C52" s="12" t="s">
        <v>56</v>
      </c>
      <c r="D52" s="12" t="s">
        <v>47</v>
      </c>
      <c r="E52" s="25">
        <v>891000622.76999998</v>
      </c>
      <c r="F52" s="25">
        <v>156998376.27000001</v>
      </c>
      <c r="G52" s="26">
        <f t="shared" si="0"/>
        <v>0.17620456401243961</v>
      </c>
    </row>
    <row r="53" spans="1:7" s="14" customFormat="1" ht="15.75" outlineLevel="1" x14ac:dyDescent="0.25">
      <c r="A53" s="12" t="s">
        <v>123</v>
      </c>
      <c r="B53" s="19" t="s">
        <v>37</v>
      </c>
      <c r="C53" s="12" t="s">
        <v>56</v>
      </c>
      <c r="D53" s="12" t="s">
        <v>60</v>
      </c>
      <c r="E53" s="25">
        <v>188594764.22999999</v>
      </c>
      <c r="F53" s="25">
        <v>29505967.920000002</v>
      </c>
      <c r="G53" s="26">
        <f t="shared" si="0"/>
        <v>0.15645168115068198</v>
      </c>
    </row>
    <row r="54" spans="1:7" s="14" customFormat="1" ht="15.75" outlineLevel="1" x14ac:dyDescent="0.25">
      <c r="A54" s="12" t="s">
        <v>124</v>
      </c>
      <c r="B54" s="19" t="s">
        <v>38</v>
      </c>
      <c r="C54" s="12" t="s">
        <v>56</v>
      </c>
      <c r="D54" s="12" t="s">
        <v>48</v>
      </c>
      <c r="E54" s="25">
        <v>39912635.740000002</v>
      </c>
      <c r="F54" s="25">
        <v>6766717.8300000001</v>
      </c>
      <c r="G54" s="26">
        <f t="shared" si="0"/>
        <v>0.16953823531174289</v>
      </c>
    </row>
    <row r="55" spans="1:7" s="14" customFormat="1" ht="47.25" outlineLevel="1" x14ac:dyDescent="0.25">
      <c r="A55" s="12" t="s">
        <v>125</v>
      </c>
      <c r="B55" s="19" t="s">
        <v>39</v>
      </c>
      <c r="C55" s="12" t="s">
        <v>56</v>
      </c>
      <c r="D55" s="12" t="s">
        <v>50</v>
      </c>
      <c r="E55" s="25">
        <v>24878546</v>
      </c>
      <c r="F55" s="25">
        <v>8265436.1699999999</v>
      </c>
      <c r="G55" s="26">
        <f t="shared" si="0"/>
        <v>0.33223148048925366</v>
      </c>
    </row>
    <row r="56" spans="1:7" s="14" customFormat="1" ht="31.5" x14ac:dyDescent="0.25">
      <c r="A56" s="17" t="s">
        <v>126</v>
      </c>
      <c r="B56" s="18" t="s">
        <v>73</v>
      </c>
      <c r="C56" s="17" t="s">
        <v>57</v>
      </c>
      <c r="D56" s="17" t="s">
        <v>59</v>
      </c>
      <c r="E56" s="24">
        <v>4957779.5599999996</v>
      </c>
      <c r="F56" s="24">
        <v>799201.1</v>
      </c>
      <c r="G56" s="23">
        <f t="shared" si="0"/>
        <v>0.16120141896748633</v>
      </c>
    </row>
    <row r="57" spans="1:7" s="14" customFormat="1" ht="31.5" outlineLevel="1" x14ac:dyDescent="0.25">
      <c r="A57" s="12" t="s">
        <v>127</v>
      </c>
      <c r="B57" s="19" t="s">
        <v>40</v>
      </c>
      <c r="C57" s="12" t="s">
        <v>57</v>
      </c>
      <c r="D57" s="12" t="s">
        <v>60</v>
      </c>
      <c r="E57" s="25">
        <v>4957779.5599999996</v>
      </c>
      <c r="F57" s="25">
        <v>799201.1</v>
      </c>
      <c r="G57" s="26">
        <f t="shared" si="0"/>
        <v>0.16120141896748633</v>
      </c>
    </row>
    <row r="58" spans="1:7" s="14" customFormat="1" ht="47.25" x14ac:dyDescent="0.25">
      <c r="A58" s="17" t="s">
        <v>128</v>
      </c>
      <c r="B58" s="18" t="s">
        <v>74</v>
      </c>
      <c r="C58" s="17" t="s">
        <v>58</v>
      </c>
      <c r="D58" s="17" t="s">
        <v>59</v>
      </c>
      <c r="E58" s="24">
        <v>87766822.629999995</v>
      </c>
      <c r="F58" s="24">
        <v>21578060.870000001</v>
      </c>
      <c r="G58" s="23">
        <f t="shared" si="0"/>
        <v>0.24585669417436903</v>
      </c>
    </row>
    <row r="59" spans="1:7" s="14" customFormat="1" ht="63" outlineLevel="1" x14ac:dyDescent="0.25">
      <c r="A59" s="12" t="s">
        <v>129</v>
      </c>
      <c r="B59" s="19" t="s">
        <v>41</v>
      </c>
      <c r="C59" s="12" t="s">
        <v>58</v>
      </c>
      <c r="D59" s="12" t="s">
        <v>47</v>
      </c>
      <c r="E59" s="25">
        <v>87766822.629999995</v>
      </c>
      <c r="F59" s="25">
        <v>21578060.870000001</v>
      </c>
      <c r="G59" s="23">
        <f t="shared" si="0"/>
        <v>0.24585669417436903</v>
      </c>
    </row>
  </sheetData>
  <mergeCells count="1">
    <mergeCell ref="A2:G2"/>
  </mergeCells>
  <pageMargins left="1.1811023622047245" right="0.39370078740157483" top="0.39370078740157483" bottom="0.39370078740157483" header="0.51181102362204722" footer="0.51181102362204722"/>
  <pageSetup paperSize="9" scale="7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dc:description>POI HSSF rep:2.47.0.161</dc:description>
  <cp:lastModifiedBy>Вершинина Мария Игоревна</cp:lastModifiedBy>
  <cp:lastPrinted>2019-05-20T10:22:32Z</cp:lastPrinted>
  <dcterms:created xsi:type="dcterms:W3CDTF">2019-05-20T10:04:23Z</dcterms:created>
  <dcterms:modified xsi:type="dcterms:W3CDTF">2019-05-20T10:22:38Z</dcterms:modified>
</cp:coreProperties>
</file>