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080" windowHeight="10845"/>
  </bookViews>
  <sheets>
    <sheet name="Приложение 3" sheetId="1" r:id="rId1"/>
  </sheets>
  <externalReferences>
    <externalReference r:id="rId2"/>
  </externalReferences>
  <definedNames>
    <definedName name="_xlnm.Print_Area" localSheetId="0">'Приложение 3'!$A$2:$N$17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D13" i="1" s="1"/>
  <c r="G12" i="1"/>
  <c r="F12" i="1"/>
  <c r="E12" i="1"/>
  <c r="D12" i="1"/>
  <c r="G11" i="1"/>
  <c r="F11" i="1"/>
  <c r="E11" i="1"/>
  <c r="D11" i="1"/>
  <c r="G10" i="1"/>
  <c r="F10" i="1"/>
  <c r="D10" i="1" s="1"/>
  <c r="E10" i="1"/>
</calcChain>
</file>

<file path=xl/sharedStrings.xml><?xml version="1.0" encoding="utf-8"?>
<sst xmlns="http://schemas.openxmlformats.org/spreadsheetml/2006/main" count="29" uniqueCount="29">
  <si>
    <t xml:space="preserve">Наименование проекта
</t>
  </si>
  <si>
    <t>Ответственный исполнитель</t>
  </si>
  <si>
    <t xml:space="preserve">всего, в том числе
</t>
  </si>
  <si>
    <t xml:space="preserve">за счет средств местного бюджета </t>
  </si>
  <si>
    <t>Мероприятия,
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</t>
  </si>
  <si>
    <t>Источники финансирования</t>
  </si>
  <si>
    <t>Параметры финансового обеспечения (руб.)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</si>
  <si>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</si>
  <si>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</si>
  <si>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</si>
  <si>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</si>
  <si>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</si>
  <si>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</si>
  <si>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</si>
  <si>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</si>
  <si>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</si>
  <si>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</si>
  <si>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 счет межбюджетных трансфертов 
из федерального бюджета</t>
  </si>
  <si>
    <t>за счет межбюджетных трансфертов 
из окружного бюджета</t>
  </si>
  <si>
    <t>департамент 
городского 
хозяйства</t>
  </si>
  <si>
    <t>в пределах текущего финансирования*</t>
  </si>
  <si>
    <t>департамент 
городского
 хозяйства, 
департамент архитектуры 
и градостроительства</t>
  </si>
  <si>
    <t xml:space="preserve">Портфель проектов «Экология»
</t>
  </si>
  <si>
    <t xml:space="preserve">Портфель проектов «Жилье и городская среда»  </t>
  </si>
  <si>
    <t xml:space="preserve">Региональный проект «Сохранение уникальных водных объектов»
</t>
  </si>
  <si>
    <t xml:space="preserve">Региональный проект «Формирование комфортной городской среды»                                                           Основное мероприятие  1.2.
Основное мероприятие 2.2
</t>
  </si>
  <si>
    <t>всего</t>
  </si>
  <si>
    <t xml:space="preserve">Приложение 3
к постановлению
Администрации города
от _______________ № _________
</t>
  </si>
  <si>
    <t>Примечание: * -  мероприятие по  очистке береговой линии от бытового мусора в границах населенных пунктов проводится в форме акций и субботников в целях популяризации идей бережного отношения к воде среди населения. Участниками являются: население, представители общественных организаций и волонтёрских движений. Организатор мероприятия - Администрация города Сургута. Финансирование мероприятия не предусмотрено, покупка расходных материалов (перчатки, мешки для мусора и т.д.) осуществляется в рамках основной деятельности организатора.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</si>
</sst>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3" fillId="2" borderId="0" xfId="2" applyFont="1" applyFill="1" applyAlignment="1">
      <alignment horizontal="left"/>
    </xf>
    <xf numFmtId="0" fontId="3" fillId="2" borderId="0" xfId="2" applyFont="1" applyFill="1"/>
    <xf numFmtId="0" fontId="3" fillId="0" borderId="0" xfId="0" applyFont="1" applyFill="1"/>
    <xf numFmtId="0" fontId="3" fillId="2" borderId="0" xfId="2" applyFont="1" applyFill="1" applyAlignment="1"/>
    <xf numFmtId="0" fontId="3" fillId="2" borderId="0" xfId="2" applyFont="1" applyFill="1" applyBorder="1"/>
    <xf numFmtId="0" fontId="3" fillId="2" borderId="0" xfId="2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4" fontId="6" fillId="2" borderId="2" xfId="2" applyNumberFormat="1" applyFont="1" applyFill="1" applyBorder="1" applyAlignment="1">
      <alignment horizontal="left" vertical="top" wrapText="1"/>
    </xf>
    <xf numFmtId="4" fontId="6" fillId="2" borderId="2" xfId="2" applyNumberFormat="1" applyFont="1" applyFill="1" applyBorder="1" applyAlignment="1">
      <alignment horizontal="center" vertical="top" wrapText="1"/>
    </xf>
    <xf numFmtId="4" fontId="6" fillId="2" borderId="1" xfId="2" applyNumberFormat="1" applyFont="1" applyFill="1" applyBorder="1" applyAlignment="1">
      <alignment horizontal="left" vertical="top" wrapText="1"/>
    </xf>
    <xf numFmtId="4" fontId="6" fillId="0" borderId="1" xfId="2" applyNumberFormat="1" applyFont="1" applyFill="1" applyBorder="1" applyAlignment="1">
      <alignment horizontal="center" vertical="top" wrapText="1"/>
    </xf>
    <xf numFmtId="4" fontId="6" fillId="2" borderId="1" xfId="2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4" fillId="2" borderId="0" xfId="2" applyFont="1" applyFill="1" applyAlignment="1">
      <alignment vertical="top" wrapText="1"/>
    </xf>
    <xf numFmtId="0" fontId="0" fillId="0" borderId="0" xfId="0" applyAlignment="1"/>
    <xf numFmtId="0" fontId="4" fillId="2" borderId="0" xfId="2" applyFont="1" applyFill="1" applyAlignment="1">
      <alignment horizontal="justify" wrapText="1"/>
    </xf>
    <xf numFmtId="0" fontId="5" fillId="0" borderId="0" xfId="0" applyFont="1" applyAlignment="1">
      <alignment horizontal="justify"/>
    </xf>
    <xf numFmtId="0" fontId="4" fillId="0" borderId="0" xfId="0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6" fillId="2" borderId="1" xfId="2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" fontId="6" fillId="2" borderId="3" xfId="2" applyNumberFormat="1" applyFont="1" applyFill="1" applyBorder="1" applyAlignment="1">
      <alignment horizontal="left" vertical="top" wrapText="1"/>
    </xf>
    <xf numFmtId="0" fontId="8" fillId="0" borderId="4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" fontId="6" fillId="2" borderId="1" xfId="2" applyNumberFormat="1" applyFont="1" applyFill="1" applyBorder="1" applyAlignment="1">
      <alignment horizontal="left" vertical="top" wrapText="1"/>
    </xf>
    <xf numFmtId="4" fontId="6" fillId="2" borderId="1" xfId="2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ipuk_av\Desktop\&#1056;&#1040;&#1041;&#1054;&#1058;&#1040;%202021\&#1060;&#1050;&#1043;&#1057;%202021\&#1080;&#1079;&#1084;&#1077;&#1085;&#1077;&#1085;&#1080;&#1103;%20&#1074;%20&#1052;&#1055;%2036%20-%2014.07.2021\36%2013.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</sheetNames>
    <sheetDataSet>
      <sheetData sheetId="0">
        <row r="120">
          <cell r="G120">
            <v>34371000</v>
          </cell>
          <cell r="H120">
            <v>33860300</v>
          </cell>
          <cell r="I120">
            <v>33860300</v>
          </cell>
        </row>
        <row r="121">
          <cell r="G121">
            <v>145176769.22999999</v>
          </cell>
          <cell r="H121">
            <v>52960900</v>
          </cell>
          <cell r="I121">
            <v>52960900</v>
          </cell>
        </row>
        <row r="122">
          <cell r="I122">
            <v>21705300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J15"/>
  <sheetViews>
    <sheetView tabSelected="1" view="pageBreakPreview" zoomScale="70" zoomScaleNormal="70" zoomScaleSheetLayoutView="70" zoomScalePageLayoutView="48" workbookViewId="0">
      <selection activeCell="C8" sqref="C8:N8"/>
    </sheetView>
  </sheetViews>
  <sheetFormatPr defaultColWidth="9.140625" defaultRowHeight="18.75" x14ac:dyDescent="0.3"/>
  <cols>
    <col min="1" max="1" width="46.85546875" style="1" customWidth="1"/>
    <col min="2" max="2" width="27.85546875" style="1" customWidth="1"/>
    <col min="3" max="3" width="24.140625" style="2" customWidth="1"/>
    <col min="4" max="4" width="24" style="2" customWidth="1"/>
    <col min="5" max="5" width="24.42578125" style="2" customWidth="1"/>
    <col min="6" max="6" width="23.7109375" style="2" customWidth="1"/>
    <col min="7" max="7" width="24.140625" style="2" customWidth="1"/>
    <col min="8" max="14" width="19.42578125" style="2" customWidth="1"/>
    <col min="15" max="16384" width="9.140625" style="2"/>
  </cols>
  <sheetData>
    <row r="2" spans="1:62" ht="135.75" customHeight="1" x14ac:dyDescent="0.3">
      <c r="K2" s="14" t="s">
        <v>27</v>
      </c>
      <c r="L2" s="15"/>
      <c r="M2" s="15"/>
      <c r="N2" s="15"/>
    </row>
    <row r="3" spans="1:62" s="3" customFormat="1" ht="57.75" customHeight="1" x14ac:dyDescent="0.3">
      <c r="A3" s="18" t="s">
        <v>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62" s="4" customFormat="1" ht="17.25" customHeigh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62" s="6" customFormat="1" ht="26.25" customHeight="1" x14ac:dyDescent="0.3">
      <c r="A5" s="20" t="s">
        <v>0</v>
      </c>
      <c r="B5" s="20" t="s">
        <v>1</v>
      </c>
      <c r="C5" s="20" t="s">
        <v>5</v>
      </c>
      <c r="D5" s="20" t="s">
        <v>6</v>
      </c>
      <c r="E5" s="20"/>
      <c r="F5" s="20"/>
      <c r="G5" s="20"/>
      <c r="H5" s="20"/>
      <c r="I5" s="20"/>
      <c r="J5" s="20"/>
      <c r="K5" s="20"/>
      <c r="L5" s="20"/>
      <c r="M5" s="20"/>
      <c r="N5" s="20"/>
    </row>
    <row r="6" spans="1:62" s="6" customFormat="1" ht="24.75" customHeight="1" x14ac:dyDescent="0.3">
      <c r="A6" s="20"/>
      <c r="B6" s="20"/>
      <c r="C6" s="20"/>
      <c r="D6" s="7" t="s">
        <v>26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62" s="6" customFormat="1" ht="24" customHeight="1" x14ac:dyDescent="0.3">
      <c r="A7" s="20" t="s">
        <v>22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62" s="6" customFormat="1" ht="66" customHeight="1" x14ac:dyDescent="0.3">
      <c r="A8" s="8" t="s">
        <v>24</v>
      </c>
      <c r="B8" s="9" t="s">
        <v>19</v>
      </c>
      <c r="C8" s="22" t="s">
        <v>20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4"/>
    </row>
    <row r="9" spans="1:62" s="6" customFormat="1" ht="27.75" customHeight="1" x14ac:dyDescent="0.3">
      <c r="A9" s="26" t="s">
        <v>23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spans="1:62" s="5" customFormat="1" ht="48.75" customHeight="1" x14ac:dyDescent="0.3">
      <c r="A10" s="25" t="s">
        <v>25</v>
      </c>
      <c r="B10" s="26" t="s">
        <v>21</v>
      </c>
      <c r="C10" s="10" t="s">
        <v>2</v>
      </c>
      <c r="D10" s="11">
        <f>SUM(E10:N10)</f>
        <v>551377116.04999995</v>
      </c>
      <c r="E10" s="11">
        <f>E11+E12+E13</f>
        <v>318191559.41999996</v>
      </c>
      <c r="F10" s="11">
        <f t="shared" ref="F10:G10" si="0">F11+F12+F13</f>
        <v>124659056.63</v>
      </c>
      <c r="G10" s="11">
        <f t="shared" si="0"/>
        <v>108526500</v>
      </c>
      <c r="H10" s="11"/>
      <c r="I10" s="11"/>
      <c r="J10" s="11"/>
      <c r="K10" s="11"/>
      <c r="L10" s="11"/>
      <c r="M10" s="11"/>
      <c r="N10" s="12"/>
    </row>
    <row r="11" spans="1:62" s="5" customFormat="1" ht="102.75" customHeight="1" x14ac:dyDescent="0.3">
      <c r="A11" s="25"/>
      <c r="B11" s="26"/>
      <c r="C11" s="13" t="s">
        <v>17</v>
      </c>
      <c r="D11" s="11">
        <f t="shared" ref="D11:D13" si="1">SUM(E11:N11)</f>
        <v>102091600</v>
      </c>
      <c r="E11" s="11">
        <f>[1]Бюджет!$G$120</f>
        <v>34371000</v>
      </c>
      <c r="F11" s="11">
        <f>[1]Бюджет!$H$120</f>
        <v>33860300</v>
      </c>
      <c r="G11" s="11">
        <f>[1]Бюджет!$I$120</f>
        <v>33860300</v>
      </c>
      <c r="H11" s="11"/>
      <c r="I11" s="11"/>
      <c r="J11" s="11"/>
      <c r="K11" s="11"/>
      <c r="L11" s="11"/>
      <c r="M11" s="11"/>
      <c r="N11" s="11"/>
    </row>
    <row r="12" spans="1:62" s="5" customFormat="1" ht="105" customHeight="1" x14ac:dyDescent="0.3">
      <c r="A12" s="25"/>
      <c r="B12" s="26"/>
      <c r="C12" s="10" t="s">
        <v>18</v>
      </c>
      <c r="D12" s="11">
        <f t="shared" si="1"/>
        <v>251098569.22999999</v>
      </c>
      <c r="E12" s="11">
        <f>[1]Бюджет!$G$121</f>
        <v>145176769.22999999</v>
      </c>
      <c r="F12" s="11">
        <f>[1]Бюджет!$H$121</f>
        <v>52960900</v>
      </c>
      <c r="G12" s="11">
        <f>[1]Бюджет!$I$121</f>
        <v>52960900</v>
      </c>
      <c r="H12" s="11"/>
      <c r="I12" s="11"/>
      <c r="J12" s="11"/>
      <c r="K12" s="11"/>
      <c r="L12" s="11"/>
      <c r="M12" s="11"/>
      <c r="N12" s="11"/>
    </row>
    <row r="13" spans="1:62" s="5" customFormat="1" ht="72" customHeight="1" x14ac:dyDescent="0.3">
      <c r="A13" s="25"/>
      <c r="B13" s="26"/>
      <c r="C13" s="10" t="s">
        <v>3</v>
      </c>
      <c r="D13" s="11">
        <f t="shared" si="1"/>
        <v>198186946.81999999</v>
      </c>
      <c r="E13" s="11">
        <v>138643790.19</v>
      </c>
      <c r="F13" s="11">
        <v>37837856.630000003</v>
      </c>
      <c r="G13" s="11">
        <f>[1]Бюджет!$I$122</f>
        <v>21705300</v>
      </c>
      <c r="H13" s="11"/>
      <c r="I13" s="11"/>
      <c r="J13" s="11"/>
      <c r="K13" s="11"/>
      <c r="L13" s="11"/>
      <c r="M13" s="11"/>
      <c r="N13" s="11"/>
    </row>
    <row r="14" spans="1:62" ht="3.75" customHeight="1" x14ac:dyDescent="0.3"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 ht="93" customHeight="1" x14ac:dyDescent="0.4">
      <c r="A15" s="16" t="s">
        <v>28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</sheetData>
  <mergeCells count="13">
    <mergeCell ref="K2:N2"/>
    <mergeCell ref="A15:N15"/>
    <mergeCell ref="A3:N3"/>
    <mergeCell ref="A4:N4"/>
    <mergeCell ref="D5:N5"/>
    <mergeCell ref="A7:N7"/>
    <mergeCell ref="C8:N8"/>
    <mergeCell ref="A10:A13"/>
    <mergeCell ref="B10:B13"/>
    <mergeCell ref="A5:A6"/>
    <mergeCell ref="B5:B6"/>
    <mergeCell ref="C5:C6"/>
    <mergeCell ref="A9:N9"/>
  </mergeCells>
  <pageMargins left="0.78740157480314965" right="0.59055118110236227" top="1.1811023622047245" bottom="0.39370078740157483" header="0.31496062992125984" footer="0.31496062992125984"/>
  <pageSetup paperSize="9" scale="39" firstPageNumber="11" fitToHeight="0" orientation="landscape" useFirstPageNumber="1" r:id="rId1"/>
  <headerFooter>
    <oddHeader>&amp;C&amp;"Times New Roman,обычный"&amp;20&amp;P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Шипук Анастасия Владимировна</dc:creator>
  <cp:lastModifiedBy>Тертышникова Екатерина Геннадьевна</cp:lastModifiedBy>
  <cp:lastPrinted>2022-01-21T11:55:49Z</cp:lastPrinted>
  <dcterms:created xsi:type="dcterms:W3CDTF">2021-02-10T10:23:24Z</dcterms:created>
  <dcterms:modified xsi:type="dcterms:W3CDTF">2022-02-01T09:37:05Z</dcterms:modified>
</cp:coreProperties>
</file>