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bookViews>
    <workbookView xWindow="0" yWindow="0" windowWidth="28080" windowHeight="10845"/>
  </bookViews>
  <sheets>
    <sheet name="Лист1" sheetId="4" r:id="rId1"/>
  </sheets>
  <definedNames>
    <definedName name="_xlnm.Print_Titles" localSheetId="0">Лист1!$14:$14</definedName>
  </definedNames>
  <calcPr calcId="162913" fullCalcOnLoad="1"/>
</workbook>
</file>

<file path=xl/calcChain.xml><?xml version="1.0" encoding="utf-8"?>
<calcChain xmlns="http://schemas.openxmlformats.org/spreadsheetml/2006/main">
  <c r="D20" i="4" l="1"/>
  <c r="D18" i="4" s="1"/>
  <c r="D16" i="4" s="1"/>
  <c r="E22" i="4"/>
  <c r="E23" i="4"/>
  <c r="E24" i="4"/>
  <c r="F24" i="4"/>
  <c r="F18" i="4" s="1"/>
  <c r="F16" i="4" s="1"/>
  <c r="C25" i="4"/>
  <c r="C18" i="4" s="1"/>
  <c r="C16" i="4" s="1"/>
  <c r="F25" i="4"/>
  <c r="E16" i="4" l="1"/>
  <c r="E20" i="4"/>
  <c r="E18" i="4" s="1"/>
</calcChain>
</file>

<file path=xl/sharedStrings.xml><?xml version="1.0" encoding="utf-8"?>
<sst xmlns="http://schemas.openxmlformats.org/spreadsheetml/2006/main" count="48" uniqueCount="37">
  <si>
    <t>Всего</t>
  </si>
  <si>
    <t>Использовано ГРБС</t>
  </si>
  <si>
    <t>Причины неиспользования (возврата) средств резервного фонда</t>
  </si>
  <si>
    <t>Направление использования</t>
  </si>
  <si>
    <t xml:space="preserve">Возвращено 
в резервный фонд </t>
  </si>
  <si>
    <t>Выделено 
из резервного фонда</t>
  </si>
  <si>
    <t>Остаток неиспользованных средств резервного фонда в смете ГРБС (гр.3-гр.4-гр.6)</t>
  </si>
  <si>
    <t>к постановлению</t>
  </si>
  <si>
    <t>Администрации города</t>
  </si>
  <si>
    <t xml:space="preserve"> в том числе:</t>
  </si>
  <si>
    <t>-</t>
  </si>
  <si>
    <t>Администрация г.Сургута, всего</t>
  </si>
  <si>
    <t>в том числе по направлениям:</t>
  </si>
  <si>
    <t>1.1</t>
  </si>
  <si>
    <t xml:space="preserve">Приложение 6 </t>
  </si>
  <si>
    <t>1.2</t>
  </si>
  <si>
    <t>1.3</t>
  </si>
  <si>
    <t>На обеспечение работы обсерватора для размещения граждан, развёрнутого на базе МБУ СП СШОР "Кедр", оказание услуг по организации обеспечения транспортного обслуживания пациентов,  переводимых из БУ ХМАО-Югры "Сургутская окружная клиническая больница" после лечения новой коронавирусной инфекции в обсерватор, развёрнутый на базе МБУ СП СШОР "Кедр", а также сотрудников БУ ХМАО-Югры "Сургутская окружная клиническая больница" в гостиницу "Обь" и обратно, на проведение заключительной дезинфекции служебных помещений, дезинфекцию жилых помещений, входных групп, лифтовых пространств, а также объектов массового пребывания людей, в которых подтверждены очаги новой коронавирусной инфекции COVID-19 (постановление Администрации города от 23.12.2020 № 9867 "О выделении средств из бюджета города)</t>
  </si>
  <si>
    <t>На приобретение средств индивидуальной защиты, дезинфицирующих средств для обеспечения допризывников призывного пункта города Сургута (постановление Администрации города от 20.01.2021 № 413 "О выделении средств из бюджета города")</t>
  </si>
  <si>
    <t>На приобретение средств индивидуальной защиты, антисептиков, дезинфицирующих средств, электрообогревателей (постановление Администрации города от 29.01.2021 № 632 "О выделении средств из бюджета города")</t>
  </si>
  <si>
    <t>1.4</t>
  </si>
  <si>
    <t>1.5</t>
  </si>
  <si>
    <t>На приобретение квадрокоптера (беспилотного летательного аппарата), позволяющего с высоты выявлять с помощью тепловизора граждан с повышенной температурой тела, не соблюдающих масочный режим и социальную дистанцию при их нахождении в местах массового пребывания людей (постановление Администрации города от 10.06.2021 № 4817 "О выделении средств из бюджета города")</t>
  </si>
  <si>
    <t>На приобретение средств индивидуальной защиты (постановление Администрации города от 18.06.2021 № 4991 "О выделении средств из бюджета города")</t>
  </si>
  <si>
    <t>Экономия бюджетных ассигнований в размере 7,68 рублей сложилась в связи с уточнением начальной максимальной цены контракта на поставку масок одноразовых в соответствии с коммерческими предложениями</t>
  </si>
  <si>
    <t>Заключен муниципальный контракт на поставку квадрокоптера со сроком исполнения до 31.08.2021 года. Оплата будет произведена по факту поставки товара в следующем отчетном периоде</t>
  </si>
  <si>
    <t>Заключение муниципального контракта на приобретение электрообогревателей, предназначенных для временного обогрева жилых помещений в целях оперативного жизнеобеспечения населения при аварийном отключении теплоснабжения в рамках формирования резерва материальных ресурсов (запасов) для ликвидации чрезвычайных ситуаций природного и техногенного характера на сумму 256 166,50 рублей запланировано на следующий отчетный период</t>
  </si>
  <si>
    <t>Ведется работа по заключению муниципального контракта на приобретение средств индивидуальной защиты</t>
  </si>
  <si>
    <t xml:space="preserve">Отчет </t>
  </si>
  <si>
    <t>об использовании бюджетных ассигнований резервного фонда Администрации городаза I полугодие 2021 года</t>
  </si>
  <si>
    <t>№ 
п/п</t>
  </si>
  <si>
    <r>
      <t>- 9 490 342,59 рублей заключено соглашение на предоставление субсидии для обеспечения работы обсерватора для размещения граждан, переводимых из инфекционного стационара бюджетного учреждения Ханты-Мансийского автономного округа - Югры "Сургутская окружная клиническая больница" после лечения новой коронавирусной инфекции. Средства использованы в объеме 3 106 788,89 рублей. В случае невостребованности  в  использовании, остаток средств  будет возвращен в резервный фонд в установленном порядке;
-  2 686 824,84  рублей заключен муниципальный контракт на проведение дезинфекции жилых помещений, входных групп, лифтовых пространств, а также объектов массового пребывания людей, в которых подтверждены очаги новой коронавирусной инфекции COVID-19. Средства использованы в объеме 32 919,18 рублей. Денежные средства будут использоваться по мере необходимости;
- 287 925,00 рублей заключены и оплачены муниципальные контракты на оказание услуг по организации обеспечения транспортного обслуживания;
- 50 040,00 рублей заключен муниципальный контракт на оказание услуг по заключительной дезинфекции служебных помещений структурных подразделений Администрации города. Средства использованы в объеме 23 292,0 рублей.Денежные средства будут использоваться по мере необходимости.  
Экономия возвращена в резервный фонд в установленном порядке:
- 52 800 рублей, сложившаяся по факту оказания услуг на оказание услуг по организации обеспечения транспортного обслуживания;
- 5 457 928,56 рублей, сложившаяся в результате уточнения количества граждан, размещенных в обсерваторе, развернутом на базе "Олимпия" МБУ СП СШОР "Кедр", в 1 квартале 2021 года и планируемых к размещению до конца 2021 года в случае ухудшения эпидемиологической обстановки и произведенным перерасчетом человеко-дней пребывания</t>
    </r>
    <r>
      <rPr>
        <sz val="14"/>
        <color indexed="10"/>
        <rFont val="Times New Roman"/>
        <family val="1"/>
        <charset val="204"/>
      </rPr>
      <t/>
    </r>
  </si>
  <si>
    <t xml:space="preserve">(использование средств резервного фонда Администрации города осуществлялось в соответствии </t>
  </si>
  <si>
    <t xml:space="preserve">с Положением о порядке использования бюджетных ассигнований резервного фонда Администрации города, </t>
  </si>
  <si>
    <t>утвержденного постановлением Администрации города от 26.12.2007 № 4312 (с изменениями)</t>
  </si>
  <si>
    <t>от _________________ № ___________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</si>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</sst>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2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top"/>
    </xf>
    <xf numFmtId="0" fontId="5" fillId="0" borderId="0" xfId="0" applyFont="1"/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2" xfId="0" quotePrefix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77" zoomScaleNormal="77" workbookViewId="0">
      <selection activeCell="A12" sqref="A12"/>
    </sheetView>
  </sheetViews>
  <sheetFormatPr defaultRowHeight="18.75" x14ac:dyDescent="0.3"/>
  <cols>
    <col min="1" max="1" width="9.140625" style="1"/>
    <col min="2" max="2" width="52.85546875" style="2" customWidth="1"/>
    <col min="3" max="3" width="18.42578125" style="3" customWidth="1"/>
    <col min="4" max="4" width="17.42578125" style="3" customWidth="1"/>
    <col min="5" max="5" width="26" style="3" customWidth="1"/>
    <col min="6" max="6" width="16.28515625" style="3" customWidth="1"/>
    <col min="7" max="7" width="87.5703125" style="1" customWidth="1"/>
    <col min="8" max="8" width="26.5703125" style="12" customWidth="1"/>
    <col min="9" max="9" width="15.28515625" style="1" bestFit="1" customWidth="1"/>
    <col min="10" max="10" width="16.7109375" style="1" customWidth="1"/>
    <col min="11" max="11" width="9.140625" style="1"/>
    <col min="12" max="12" width="17.42578125" style="1" customWidth="1"/>
    <col min="13" max="13" width="9.140625" style="1"/>
    <col min="14" max="14" width="16.7109375" style="1" bestFit="1" customWidth="1"/>
    <col min="15" max="16384" width="9.140625" style="1"/>
  </cols>
  <sheetData>
    <row r="1" spans="1:14" ht="27.75" x14ac:dyDescent="0.4">
      <c r="A1" s="28"/>
      <c r="B1" s="29"/>
      <c r="C1" s="30"/>
      <c r="D1" s="30"/>
      <c r="E1" s="30"/>
      <c r="F1" s="30"/>
      <c r="G1" s="31" t="s">
        <v>14</v>
      </c>
    </row>
    <row r="2" spans="1:14" ht="27.75" x14ac:dyDescent="0.4">
      <c r="A2" s="28"/>
      <c r="B2" s="29"/>
      <c r="C2" s="30"/>
      <c r="D2" s="30"/>
      <c r="E2" s="30"/>
      <c r="F2" s="30"/>
      <c r="G2" s="31" t="s">
        <v>7</v>
      </c>
    </row>
    <row r="3" spans="1:14" ht="27.75" x14ac:dyDescent="0.4">
      <c r="A3" s="28"/>
      <c r="B3" s="29"/>
      <c r="C3" s="30"/>
      <c r="D3" s="30"/>
      <c r="E3" s="30"/>
      <c r="F3" s="30"/>
      <c r="G3" s="31" t="s">
        <v>8</v>
      </c>
    </row>
    <row r="4" spans="1:14" ht="27.75" x14ac:dyDescent="0.4">
      <c r="A4" s="28"/>
      <c r="B4" s="29"/>
      <c r="C4" s="30"/>
      <c r="D4" s="30"/>
      <c r="E4" s="30"/>
      <c r="F4" s="30"/>
      <c r="G4" s="31" t="s">
        <v>35</v>
      </c>
    </row>
    <row r="5" spans="1:14" ht="27.75" x14ac:dyDescent="0.4">
      <c r="A5" s="28"/>
      <c r="B5" s="29"/>
      <c r="C5" s="30"/>
      <c r="D5" s="30"/>
      <c r="E5" s="30"/>
      <c r="F5" s="30"/>
      <c r="G5" s="32"/>
    </row>
    <row r="6" spans="1:14" ht="27.75" x14ac:dyDescent="0.4">
      <c r="A6" s="28"/>
      <c r="B6" s="29"/>
      <c r="C6" s="30"/>
      <c r="D6" s="30"/>
      <c r="E6" s="30"/>
      <c r="F6" s="30"/>
      <c r="G6" s="28"/>
    </row>
    <row r="7" spans="1:14" ht="27.75" x14ac:dyDescent="0.3">
      <c r="A7" s="33" t="s">
        <v>28</v>
      </c>
      <c r="B7" s="33"/>
      <c r="C7" s="33"/>
      <c r="D7" s="33"/>
      <c r="E7" s="33"/>
      <c r="F7" s="33"/>
      <c r="G7" s="33"/>
    </row>
    <row r="8" spans="1:14" ht="31.5" customHeight="1" x14ac:dyDescent="0.3">
      <c r="A8" s="33" t="s">
        <v>29</v>
      </c>
      <c r="B8" s="33"/>
      <c r="C8" s="33"/>
      <c r="D8" s="33"/>
      <c r="E8" s="33"/>
      <c r="F8" s="33"/>
      <c r="G8" s="33"/>
    </row>
    <row r="9" spans="1:14" ht="28.5" customHeight="1" x14ac:dyDescent="0.3">
      <c r="A9" s="33" t="s">
        <v>32</v>
      </c>
      <c r="B9" s="33"/>
      <c r="C9" s="33"/>
      <c r="D9" s="33"/>
      <c r="E9" s="33"/>
      <c r="F9" s="33"/>
      <c r="G9" s="33"/>
    </row>
    <row r="10" spans="1:14" ht="30" customHeight="1" x14ac:dyDescent="0.3">
      <c r="A10" s="33" t="s">
        <v>33</v>
      </c>
      <c r="B10" s="33"/>
      <c r="C10" s="33"/>
      <c r="D10" s="33"/>
      <c r="E10" s="33"/>
      <c r="F10" s="33"/>
      <c r="G10" s="33"/>
    </row>
    <row r="11" spans="1:14" ht="30.75" customHeight="1" x14ac:dyDescent="0.3">
      <c r="A11" s="34" t="s">
        <v>34</v>
      </c>
      <c r="B11" s="34"/>
      <c r="C11" s="34"/>
      <c r="D11" s="34"/>
      <c r="E11" s="34"/>
      <c r="F11" s="34"/>
      <c r="G11" s="34"/>
    </row>
    <row r="12" spans="1:14" ht="26.25" x14ac:dyDescent="0.4">
      <c r="A12" s="21"/>
      <c r="B12" s="22"/>
      <c r="C12" s="23"/>
      <c r="D12" s="23"/>
      <c r="E12" s="23"/>
      <c r="F12" s="23"/>
      <c r="G12" s="21"/>
    </row>
    <row r="13" spans="1:14" ht="27.75" customHeight="1" x14ac:dyDescent="0.3">
      <c r="A13" s="25"/>
      <c r="B13" s="26"/>
      <c r="C13" s="24"/>
      <c r="D13" s="24"/>
      <c r="E13" s="24"/>
      <c r="F13" s="24"/>
      <c r="G13" s="27" t="s">
        <v>36</v>
      </c>
    </row>
    <row r="14" spans="1:14" ht="97.5" customHeight="1" x14ac:dyDescent="0.3">
      <c r="A14" s="4" t="s">
        <v>30</v>
      </c>
      <c r="B14" s="4" t="s">
        <v>3</v>
      </c>
      <c r="C14" s="5" t="s">
        <v>5</v>
      </c>
      <c r="D14" s="4" t="s">
        <v>1</v>
      </c>
      <c r="E14" s="4" t="s">
        <v>6</v>
      </c>
      <c r="F14" s="4" t="s">
        <v>4</v>
      </c>
      <c r="G14" s="4" t="s">
        <v>2</v>
      </c>
    </row>
    <row r="15" spans="1:14" x14ac:dyDescent="0.3">
      <c r="A15" s="6">
        <v>1</v>
      </c>
      <c r="B15" s="5">
        <v>2</v>
      </c>
      <c r="C15" s="5">
        <v>3</v>
      </c>
      <c r="D15" s="4">
        <v>4</v>
      </c>
      <c r="E15" s="4">
        <v>5</v>
      </c>
      <c r="F15" s="4">
        <v>6</v>
      </c>
      <c r="G15" s="4">
        <v>7</v>
      </c>
      <c r="J15" s="12"/>
      <c r="K15" s="12"/>
      <c r="L15" s="12"/>
      <c r="N15" s="12"/>
    </row>
    <row r="16" spans="1:14" x14ac:dyDescent="0.3">
      <c r="A16" s="19"/>
      <c r="B16" s="15" t="s">
        <v>0</v>
      </c>
      <c r="C16" s="17">
        <f>C18</f>
        <v>22836000.009999998</v>
      </c>
      <c r="D16" s="17">
        <f>D18</f>
        <v>4776006.8100000005</v>
      </c>
      <c r="E16" s="18">
        <f>C16-D16-F16</f>
        <v>12549256.959999997</v>
      </c>
      <c r="F16" s="17">
        <f>F18</f>
        <v>5510736.2399999993</v>
      </c>
      <c r="G16" s="19" t="s">
        <v>10</v>
      </c>
      <c r="J16" s="12"/>
    </row>
    <row r="17" spans="1:10" x14ac:dyDescent="0.3">
      <c r="A17" s="19"/>
      <c r="B17" s="15" t="s">
        <v>9</v>
      </c>
      <c r="C17" s="7" t="s">
        <v>10</v>
      </c>
      <c r="D17" s="7" t="s">
        <v>10</v>
      </c>
      <c r="E17" s="7" t="s">
        <v>10</v>
      </c>
      <c r="F17" s="19" t="s">
        <v>10</v>
      </c>
      <c r="G17" s="19" t="s">
        <v>10</v>
      </c>
      <c r="J17" s="12"/>
    </row>
    <row r="18" spans="1:10" x14ac:dyDescent="0.3">
      <c r="A18" s="8">
        <v>1</v>
      </c>
      <c r="B18" s="15" t="s">
        <v>11</v>
      </c>
      <c r="C18" s="18">
        <f>SUM(C20:C25)</f>
        <v>22836000.009999998</v>
      </c>
      <c r="D18" s="18">
        <f>SUM(D20:D25)</f>
        <v>4776006.8100000005</v>
      </c>
      <c r="E18" s="18">
        <f>SUM(E20:E25)</f>
        <v>12549256.959999999</v>
      </c>
      <c r="F18" s="18">
        <f>SUM(F20:F25)</f>
        <v>5510736.2399999993</v>
      </c>
      <c r="G18" s="19" t="s">
        <v>10</v>
      </c>
      <c r="J18" s="12"/>
    </row>
    <row r="19" spans="1:10" x14ac:dyDescent="0.3">
      <c r="A19" s="19"/>
      <c r="B19" s="15" t="s">
        <v>12</v>
      </c>
      <c r="C19" s="16" t="s">
        <v>10</v>
      </c>
      <c r="D19" s="16" t="s">
        <v>10</v>
      </c>
      <c r="E19" s="16" t="s">
        <v>10</v>
      </c>
      <c r="F19" s="20" t="s">
        <v>10</v>
      </c>
      <c r="G19" s="19" t="s">
        <v>10</v>
      </c>
      <c r="J19" s="12"/>
    </row>
    <row r="20" spans="1:10" ht="301.5" customHeight="1" x14ac:dyDescent="0.3">
      <c r="A20" s="41" t="s">
        <v>13</v>
      </c>
      <c r="B20" s="39" t="s">
        <v>17</v>
      </c>
      <c r="C20" s="37">
        <v>18025860.989999998</v>
      </c>
      <c r="D20" s="37">
        <f>32919.18+311217+3106788.89</f>
        <v>3450925.0700000003</v>
      </c>
      <c r="E20" s="37">
        <f>C20-D20-F20</f>
        <v>9064207.3599999994</v>
      </c>
      <c r="F20" s="37">
        <v>5510728.5599999996</v>
      </c>
      <c r="G20" s="35" t="s">
        <v>31</v>
      </c>
      <c r="I20" s="12"/>
    </row>
    <row r="21" spans="1:10" ht="219.75" customHeight="1" x14ac:dyDescent="0.3">
      <c r="A21" s="42"/>
      <c r="B21" s="40"/>
      <c r="C21" s="38"/>
      <c r="D21" s="38"/>
      <c r="E21" s="38"/>
      <c r="F21" s="38"/>
      <c r="G21" s="36"/>
      <c r="I21" s="13"/>
      <c r="J21" s="14"/>
    </row>
    <row r="22" spans="1:10" ht="114.75" customHeight="1" x14ac:dyDescent="0.3">
      <c r="A22" s="9" t="s">
        <v>15</v>
      </c>
      <c r="B22" s="11" t="s">
        <v>18</v>
      </c>
      <c r="C22" s="18">
        <v>85104</v>
      </c>
      <c r="D22" s="18">
        <v>85096.320000000007</v>
      </c>
      <c r="E22" s="18">
        <f>C22-D22-F22</f>
        <v>-6.9846350925217848E-12</v>
      </c>
      <c r="F22" s="18">
        <v>7.68</v>
      </c>
      <c r="G22" s="10" t="s">
        <v>24</v>
      </c>
    </row>
    <row r="23" spans="1:10" ht="135.75" customHeight="1" x14ac:dyDescent="0.3">
      <c r="A23" s="9" t="s">
        <v>16</v>
      </c>
      <c r="B23" s="11" t="s">
        <v>19</v>
      </c>
      <c r="C23" s="18">
        <v>1496151.92</v>
      </c>
      <c r="D23" s="18">
        <v>1239985.42</v>
      </c>
      <c r="E23" s="18">
        <f>C23-D23-F23</f>
        <v>256166.5</v>
      </c>
      <c r="F23" s="18">
        <v>0</v>
      </c>
      <c r="G23" s="10" t="s">
        <v>26</v>
      </c>
    </row>
    <row r="24" spans="1:10" ht="171.75" customHeight="1" x14ac:dyDescent="0.3">
      <c r="A24" s="9" t="s">
        <v>20</v>
      </c>
      <c r="B24" s="11" t="s">
        <v>22</v>
      </c>
      <c r="C24" s="18">
        <v>2649727</v>
      </c>
      <c r="D24" s="18">
        <v>0</v>
      </c>
      <c r="E24" s="18">
        <f>C24-D24-F24</f>
        <v>2649727</v>
      </c>
      <c r="F24" s="18">
        <f>SUM(I24:X24)</f>
        <v>0</v>
      </c>
      <c r="G24" s="10" t="s">
        <v>25</v>
      </c>
    </row>
    <row r="25" spans="1:10" ht="84" customHeight="1" x14ac:dyDescent="0.3">
      <c r="A25" s="9" t="s">
        <v>21</v>
      </c>
      <c r="B25" s="11" t="s">
        <v>23</v>
      </c>
      <c r="C25" s="18">
        <f>D25+E25</f>
        <v>579156.1</v>
      </c>
      <c r="D25" s="18">
        <v>0</v>
      </c>
      <c r="E25" s="18">
        <v>579156.1</v>
      </c>
      <c r="F25" s="18">
        <f>SUM(I25:X25)</f>
        <v>0</v>
      </c>
      <c r="G25" s="10" t="s">
        <v>27</v>
      </c>
    </row>
    <row r="26" spans="1:10" x14ac:dyDescent="0.3">
      <c r="B26" s="3"/>
      <c r="C26" s="1"/>
      <c r="D26" s="1"/>
      <c r="E26" s="1"/>
      <c r="F26" s="1"/>
    </row>
    <row r="27" spans="1:10" x14ac:dyDescent="0.3">
      <c r="B27" s="3"/>
      <c r="C27" s="1"/>
      <c r="D27" s="1"/>
      <c r="E27" s="1"/>
      <c r="F27" s="1"/>
    </row>
    <row r="28" spans="1:10" x14ac:dyDescent="0.3">
      <c r="B28" s="3"/>
      <c r="C28" s="1"/>
      <c r="D28" s="1"/>
      <c r="E28" s="1"/>
      <c r="F28" s="1"/>
    </row>
    <row r="29" spans="1:10" x14ac:dyDescent="0.3">
      <c r="B29" s="3"/>
      <c r="C29" s="1"/>
      <c r="D29" s="1"/>
      <c r="E29" s="1"/>
      <c r="F29" s="1"/>
    </row>
    <row r="30" spans="1:10" x14ac:dyDescent="0.3">
      <c r="B30" s="3"/>
      <c r="C30" s="1"/>
      <c r="D30" s="1"/>
      <c r="E30" s="1"/>
      <c r="F30" s="1"/>
    </row>
    <row r="31" spans="1:10" x14ac:dyDescent="0.3">
      <c r="B31" s="3"/>
      <c r="C31" s="1"/>
      <c r="D31" s="1"/>
      <c r="E31" s="1"/>
      <c r="F31" s="1"/>
    </row>
  </sheetData>
  <mergeCells count="12">
    <mergeCell ref="B20:B21"/>
    <mergeCell ref="A20:A21"/>
    <mergeCell ref="A9:G9"/>
    <mergeCell ref="A10:G10"/>
    <mergeCell ref="A7:G7"/>
    <mergeCell ref="A11:G11"/>
    <mergeCell ref="A8:G8"/>
    <mergeCell ref="G20:G21"/>
    <mergeCell ref="F20:F21"/>
    <mergeCell ref="E20:E21"/>
    <mergeCell ref="D20:D21"/>
    <mergeCell ref="C20:C21"/>
  </mergeCells>
  <printOptions horizontalCentered="1"/>
  <pageMargins left="1.1811023622047245" right="0.39370078740157483" top="0.78740157480314965" bottom="0.78740157480314965" header="0" footer="0"/>
  <pageSetup paperSize="8" scale="57" firstPageNumber="81" fitToHeight="0" orientation="portrait" useFirstPageNumber="1" r:id="rId1"/>
  <headerFooter>
    <oddHeader>&amp;C&amp;"Times New Roman,обычный"&amp;22&amp;P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Тертышникова Екатерина Геннадьевна</cp:lastModifiedBy>
  <cp:lastPrinted>2021-08-12T07:43:38Z</cp:lastPrinted>
  <dcterms:created xsi:type="dcterms:W3CDTF">2002-03-11T10:22:12Z</dcterms:created>
  <dcterms:modified xsi:type="dcterms:W3CDTF">2021-08-23T13:48:46Z</dcterms:modified>
</cp:coreProperties>
</file>