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222.205\df\Documents\Исполнение 2023\Исполнение за 2023 год\"/>
    </mc:Choice>
  </mc:AlternateContent>
  <bookViews>
    <workbookView xWindow="0" yWindow="0" windowWidth="28800" windowHeight="12300"/>
  </bookViews>
  <sheets>
    <sheet name="Лист1" sheetId="2" r:id="rId1"/>
  </sheets>
  <definedNames>
    <definedName name="_xlnm._FilterDatabase" localSheetId="0" hidden="1">Лист1!$A$11:$D$50</definedName>
    <definedName name="_xlnm.Print_Titles" localSheetId="0">Лист1!$8:$10</definedName>
  </definedNames>
  <calcPr calcId="162913"/>
</workbook>
</file>

<file path=xl/calcChain.xml><?xml version="1.0" encoding="utf-8"?>
<calcChain xmlns="http://schemas.openxmlformats.org/spreadsheetml/2006/main">
  <c r="C11" i="2" l="1"/>
  <c r="D11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12" i="2"/>
  <c r="B11" i="2"/>
</calcChain>
</file>

<file path=xl/sharedStrings.xml><?xml version="1.0" encoding="utf-8"?>
<sst xmlns="http://schemas.openxmlformats.org/spreadsheetml/2006/main" count="51" uniqueCount="51">
  <si>
    <t>Приобретение жилых помещений</t>
  </si>
  <si>
    <t>от  _______  №  ________</t>
  </si>
  <si>
    <t>(рублей)</t>
  </si>
  <si>
    <t>Приложение  6</t>
  </si>
  <si>
    <t>к проекту решения Думы города</t>
  </si>
  <si>
    <t>Наименование</t>
  </si>
  <si>
    <t>2023 год</t>
  </si>
  <si>
    <t>Всего</t>
  </si>
  <si>
    <t>в том числе:</t>
  </si>
  <si>
    <t>за счет средств окружного бюджета</t>
  </si>
  <si>
    <t>за счет средств местного бюджета</t>
  </si>
  <si>
    <t>Дорога с инженерными сетями ул. Усольцева на участке от ул. Есенина до Тюменского тракта в городе Сургуте</t>
  </si>
  <si>
    <t>Автомобильная дорога местного значения улица Университетская в части от проспекта Пролетарского до улицы Иосифа Каролинского. Реконструкция</t>
  </si>
  <si>
    <t>Объездная автомобильная дорога к дачным кооперативам "Черемушки", "Север-1", "Север-2" в обход гидротехнических сооружений ГРЭС-1 и ГРЭС-2 (2 этап. Автодорога от Восточной объездной дороги до СНТ № 49 "Черемушки". ПК54+08,16-ПК 70+66,38 (конец трассы))</t>
  </si>
  <si>
    <t>Улица 3 "З" на участке от Тюменского тракта до улицы 4 "З" в г. Сургуте</t>
  </si>
  <si>
    <t>Проезд с ул. Островского вдоль БУ ХМАО-Югры "СКТБ" в г. Сургуте</t>
  </si>
  <si>
    <t>Автомобильная дорога местного значения улица Университетская. Реконструкция</t>
  </si>
  <si>
    <t>Участок набережной протоки Кривуля в г.Сургуте</t>
  </si>
  <si>
    <t>Магистральная дорога на участках: ул. 16 "ЮР" от ул. 3 "ЮР" до примыкания к ул. Никольская; ул. 3 "ЮР" от ул. 16 "ЮР" до 18 "ЮР"; ул. 18 "ЮР" от 3 "ЮР" до примыкания к ул. Энгельса в г. Сургуте</t>
  </si>
  <si>
    <t>Сети ливневой канализации с локально-очистными сооружениями для существующих и перспективных объектов территорий: Пойма-2, Пойма-3, кв. П-1, кв. П-2, кв. П-7, кв. П-8, г. Сургут</t>
  </si>
  <si>
    <t>Канализационная насосная станция с устройством трубопроводов до территории канализационно-очистных сооружений. Территория Пойма-2, г. Сургут</t>
  </si>
  <si>
    <t>Магистральный водовод для нужд Поймы-2, "Научно-технологического центра в городе Сургуте" и перспективной застройки</t>
  </si>
  <si>
    <t>Сети теплоснабжения "Научно-технологического центра в городе Сургуте"</t>
  </si>
  <si>
    <t>Внутриквартальные сети электроснабжения "Научно-технологического центра в городе Сургуте"</t>
  </si>
  <si>
    <t>Сети газоснабжения "Научно-технологического центра в городе Сургуте"</t>
  </si>
  <si>
    <t>Сети водоснабжения "Научно-технологического центра в городе Сургуте"</t>
  </si>
  <si>
    <t>Сети водоотведения "Научно-технологического центра в городе Сургуте"</t>
  </si>
  <si>
    <t>Очистные сооружения канализационных сточных вод (КОС) г.Сургут производительностью 150 000 м3/сутки. Строительство нового блока УФО сточных вод с внутриплощадочными инженерными сетями</t>
  </si>
  <si>
    <t>Канализационный коллектор по Тюменскому тракту от ул. 3 "З" до ул. 5 "З" в г. Сургуте</t>
  </si>
  <si>
    <t>Подъездные пути и инженерные сети к средней общеобразовательной школе в микрорайоне 20А г. Сургута (Общеобразовательная организация с универсальной безбарьерной средой)</t>
  </si>
  <si>
    <t>Освещение для обеспечения безопасного подхода детей к СОШ №45</t>
  </si>
  <si>
    <t>Инженерные сети к спортивным сооружениям в мкр. 30 А г. Сургута</t>
  </si>
  <si>
    <t>Инженерные сети к СОШ в мкр. 34 г. Сургута</t>
  </si>
  <si>
    <t>Инженерные сети к спортивному сооружению в мкр. "А" г. Сургута</t>
  </si>
  <si>
    <t>Вынос сетей водоснабжения с территории СОШ в мкр. 5А г.Сургута</t>
  </si>
  <si>
    <t>Вынос инженерных сетей из-под застройки земельных участков, предназначенных для размещения спортивных сооружений на пересечении улиц Маяковского и 30 лет Победы г. Сургута"</t>
  </si>
  <si>
    <t>Водоснабжение поселка Кедровый-1, г. Сургут</t>
  </si>
  <si>
    <t>Водоснабжение поселка Кедровый-2, г. Сургут</t>
  </si>
  <si>
    <t>Водоснабжение по ул. Речная в г. Сургуте</t>
  </si>
  <si>
    <t>Выплата выкупных цен за изымаемые жилые помещения собственникам жилых помещений</t>
  </si>
  <si>
    <t>Выплата выкупной цены за изымаемое жилое помещение собственникам жилых помещений в рамках реализации "Адресной подпрограммы по переселению граждан из аварийного жилищного фонда на 2019-2025 годы"</t>
  </si>
  <si>
    <t xml:space="preserve">Расходы бюджета на осуществление капитальных вложений в объекты муниципальной собственности по объектам и источникам их финансового обеспечения в разрезе бюджетов бюджетной системы Российской Федерации за 2023 год </t>
  </si>
  <si>
    <t>Итого</t>
  </si>
  <si>
    <t>Инженерные сети к спортивным сооружениям в хоззоне на пересечении улиц Маяковского и 30 лет Победы г. Сургута</t>
  </si>
  <si>
    <t>Водовод от ВК-50 в районе кольца ГРЭС до ВК-15 по ул. Пионерная с устройством повысительной насосной станции</t>
  </si>
  <si>
    <t>МАУ "Городской культурный центр", ул. Сибирская, 2, г. Сургут. Реконструкция</t>
  </si>
  <si>
    <t>Проезд Мунарева на участке от пр. Комсомольский до ул. Мелик-Карамова в г. Сургуте</t>
  </si>
  <si>
    <t>Нежилое здание, расположенное по адресу: г. Сургут, ул. Сибирская, 14. Реконструкция</t>
  </si>
  <si>
    <t>Новое кладбище "Чернореченское-2" в г. Сургут. I пусковой комплекс. 6 этап строительства</t>
  </si>
  <si>
    <t>Улица Киртбая от пр. Ленина до ул. 1 "З" в г. Сургуте</t>
  </si>
  <si>
    <t>Улица Маяковского на участке от ул. 30 лет Победы до ул. Университетская в г. Сургуте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</si>
</sst>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0" xfId="0" applyFont="1" applyFill="1"/>
    <xf numFmtId="0" fontId="2" fillId="0" borderId="0" xfId="0" applyFont="1" applyFill="1" applyBorder="1" applyAlignment="1" applyProtection="1"/>
    <xf numFmtId="49" fontId="2" fillId="0" borderId="0" xfId="0" applyNumberFormat="1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left" vertical="top"/>
    </xf>
    <xf numFmtId="0" fontId="2" fillId="0" borderId="0" xfId="0" applyFont="1" applyFill="1" applyAlignment="1">
      <alignment horizontal="right"/>
    </xf>
    <xf numFmtId="49" fontId="2" fillId="0" borderId="1" xfId="0" applyNumberFormat="1" applyFont="1" applyFill="1" applyBorder="1" applyAlignment="1" applyProtection="1">
      <alignment horizontal="justify" vertical="center" wrapText="1"/>
    </xf>
    <xf numFmtId="4" fontId="2" fillId="0" borderId="0" xfId="0" applyNumberFormat="1" applyFont="1" applyFill="1" applyBorder="1" applyAlignment="1" applyProtection="1">
      <alignment horizontal="right" vertical="top" wrapText="1"/>
    </xf>
    <xf numFmtId="4" fontId="2" fillId="0" borderId="0" xfId="0" applyNumberFormat="1" applyFont="1" applyFill="1" applyBorder="1" applyAlignment="1" applyProtection="1">
      <alignment horizontal="right"/>
    </xf>
    <xf numFmtId="0" fontId="2" fillId="2" borderId="1" xfId="1" applyFont="1" applyFill="1" applyBorder="1" applyAlignment="1">
      <alignment horizontal="center" vertical="center" wrapText="1"/>
    </xf>
    <xf numFmtId="4" fontId="2" fillId="0" borderId="0" xfId="0" applyNumberFormat="1" applyFont="1" applyFill="1"/>
    <xf numFmtId="4" fontId="2" fillId="0" borderId="1" xfId="0" applyNumberFormat="1" applyFont="1" applyFill="1" applyBorder="1" applyAlignment="1" applyProtection="1">
      <alignment horizontal="center" vertical="center" wrapText="1"/>
    </xf>
    <xf numFmtId="4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1"/>
  <sheetViews>
    <sheetView tabSelected="1" topLeftCell="A30" workbookViewId="0">
      <selection activeCell="G42" sqref="G42"/>
    </sheetView>
  </sheetViews>
  <sheetFormatPr defaultRowHeight="15.75" x14ac:dyDescent="0.25"/>
  <cols>
    <col min="1" max="1" width="80.5703125" style="1" customWidth="1"/>
    <col min="2" max="2" width="18.7109375" style="6" customWidth="1"/>
    <col min="3" max="4" width="17.85546875" style="1" customWidth="1"/>
    <col min="5" max="16384" width="9.140625" style="1"/>
  </cols>
  <sheetData>
    <row r="1" spans="1:4" x14ac:dyDescent="0.25">
      <c r="A1" s="2"/>
      <c r="B1" s="3" t="s">
        <v>3</v>
      </c>
    </row>
    <row r="2" spans="1:4" x14ac:dyDescent="0.25">
      <c r="A2" s="2"/>
      <c r="B2" s="3" t="s">
        <v>4</v>
      </c>
    </row>
    <row r="3" spans="1:4" x14ac:dyDescent="0.25">
      <c r="A3" s="2"/>
      <c r="B3" s="3" t="s">
        <v>1</v>
      </c>
    </row>
    <row r="4" spans="1:4" x14ac:dyDescent="0.25">
      <c r="A4" s="2"/>
      <c r="B4" s="9"/>
    </row>
    <row r="5" spans="1:4" ht="30" customHeight="1" x14ac:dyDescent="0.25">
      <c r="A5" s="18" t="s">
        <v>41</v>
      </c>
      <c r="B5" s="18"/>
      <c r="C5" s="18"/>
      <c r="D5" s="18"/>
    </row>
    <row r="6" spans="1:4" x14ac:dyDescent="0.25">
      <c r="A6" s="5"/>
      <c r="B6" s="8"/>
    </row>
    <row r="7" spans="1:4" x14ac:dyDescent="0.25">
      <c r="A7" s="2"/>
      <c r="D7" s="4" t="s">
        <v>2</v>
      </c>
    </row>
    <row r="8" spans="1:4" x14ac:dyDescent="0.25">
      <c r="A8" s="14" t="s">
        <v>5</v>
      </c>
      <c r="B8" s="15" t="s">
        <v>6</v>
      </c>
      <c r="C8" s="15"/>
      <c r="D8" s="15"/>
    </row>
    <row r="9" spans="1:4" x14ac:dyDescent="0.25">
      <c r="A9" s="14"/>
      <c r="B9" s="16" t="s">
        <v>7</v>
      </c>
      <c r="C9" s="17" t="s">
        <v>8</v>
      </c>
      <c r="D9" s="17"/>
    </row>
    <row r="10" spans="1:4" ht="47.25" x14ac:dyDescent="0.25">
      <c r="A10" s="14"/>
      <c r="B10" s="16"/>
      <c r="C10" s="10" t="s">
        <v>9</v>
      </c>
      <c r="D10" s="10" t="s">
        <v>10</v>
      </c>
    </row>
    <row r="11" spans="1:4" x14ac:dyDescent="0.25">
      <c r="A11" s="13" t="s">
        <v>42</v>
      </c>
      <c r="B11" s="12">
        <f>C11+D11</f>
        <v>6205858189.3600006</v>
      </c>
      <c r="C11" s="12">
        <f>SUM(C12:C50)</f>
        <v>4765146075.1900005</v>
      </c>
      <c r="D11" s="12">
        <f>SUM(D12:D50)</f>
        <v>1440712114.1700001</v>
      </c>
    </row>
    <row r="12" spans="1:4" ht="31.5" x14ac:dyDescent="0.25">
      <c r="A12" s="7" t="s">
        <v>45</v>
      </c>
      <c r="B12" s="12">
        <f>C12+D12</f>
        <v>1810000</v>
      </c>
      <c r="C12" s="12">
        <v>0</v>
      </c>
      <c r="D12" s="12">
        <v>1810000</v>
      </c>
    </row>
    <row r="13" spans="1:4" ht="31.5" x14ac:dyDescent="0.25">
      <c r="A13" s="7" t="s">
        <v>47</v>
      </c>
      <c r="B13" s="12">
        <f t="shared" ref="B13:B50" si="0">C13+D13</f>
        <v>61666.67</v>
      </c>
      <c r="C13" s="12">
        <v>0</v>
      </c>
      <c r="D13" s="12">
        <v>61666.67</v>
      </c>
    </row>
    <row r="14" spans="1:4" ht="31.5" x14ac:dyDescent="0.25">
      <c r="A14" s="7" t="s">
        <v>11</v>
      </c>
      <c r="B14" s="12">
        <f t="shared" si="0"/>
        <v>276692837.76999998</v>
      </c>
      <c r="C14" s="12">
        <v>0</v>
      </c>
      <c r="D14" s="12">
        <v>276692837.76999998</v>
      </c>
    </row>
    <row r="15" spans="1:4" ht="31.5" x14ac:dyDescent="0.25">
      <c r="A15" s="7" t="s">
        <v>12</v>
      </c>
      <c r="B15" s="12">
        <f t="shared" si="0"/>
        <v>6314000</v>
      </c>
      <c r="C15" s="12">
        <v>0</v>
      </c>
      <c r="D15" s="12">
        <v>6314000</v>
      </c>
    </row>
    <row r="16" spans="1:4" ht="63" x14ac:dyDescent="0.25">
      <c r="A16" s="7" t="s">
        <v>13</v>
      </c>
      <c r="B16" s="12">
        <f t="shared" si="0"/>
        <v>731553.5</v>
      </c>
      <c r="C16" s="12">
        <v>0</v>
      </c>
      <c r="D16" s="12">
        <v>731553.5</v>
      </c>
    </row>
    <row r="17" spans="1:4" x14ac:dyDescent="0.25">
      <c r="A17" s="7" t="s">
        <v>14</v>
      </c>
      <c r="B17" s="12">
        <f t="shared" si="0"/>
        <v>363687.08</v>
      </c>
      <c r="C17" s="12">
        <v>0</v>
      </c>
      <c r="D17" s="12">
        <v>363687.08</v>
      </c>
    </row>
    <row r="18" spans="1:4" x14ac:dyDescent="0.25">
      <c r="A18" s="7" t="s">
        <v>49</v>
      </c>
      <c r="B18" s="12">
        <f t="shared" si="0"/>
        <v>7300000</v>
      </c>
      <c r="C18" s="12">
        <v>0</v>
      </c>
      <c r="D18" s="12">
        <v>7300000</v>
      </c>
    </row>
    <row r="19" spans="1:4" x14ac:dyDescent="0.25">
      <c r="A19" s="7" t="s">
        <v>15</v>
      </c>
      <c r="B19" s="12">
        <f t="shared" si="0"/>
        <v>20594558.300000001</v>
      </c>
      <c r="C19" s="12">
        <v>0</v>
      </c>
      <c r="D19" s="12">
        <v>20594558.300000001</v>
      </c>
    </row>
    <row r="20" spans="1:4" ht="31.5" x14ac:dyDescent="0.25">
      <c r="A20" s="7" t="s">
        <v>46</v>
      </c>
      <c r="B20" s="12">
        <f t="shared" si="0"/>
        <v>66825013.920000002</v>
      </c>
      <c r="C20" s="12">
        <v>0</v>
      </c>
      <c r="D20" s="12">
        <v>66825013.920000002</v>
      </c>
    </row>
    <row r="21" spans="1:4" ht="31.5" x14ac:dyDescent="0.25">
      <c r="A21" s="7" t="s">
        <v>16</v>
      </c>
      <c r="B21" s="12">
        <f t="shared" si="0"/>
        <v>12000</v>
      </c>
      <c r="C21" s="12">
        <v>0</v>
      </c>
      <c r="D21" s="12">
        <v>12000</v>
      </c>
    </row>
    <row r="22" spans="1:4" x14ac:dyDescent="0.25">
      <c r="A22" s="7" t="s">
        <v>17</v>
      </c>
      <c r="B22" s="12">
        <f t="shared" si="0"/>
        <v>1449785875.04</v>
      </c>
      <c r="C22" s="12">
        <v>1159828700</v>
      </c>
      <c r="D22" s="12">
        <v>289957175.04000002</v>
      </c>
    </row>
    <row r="23" spans="1:4" ht="47.25" x14ac:dyDescent="0.25">
      <c r="A23" s="7" t="s">
        <v>18</v>
      </c>
      <c r="B23" s="12">
        <f t="shared" si="0"/>
        <v>383778444.44</v>
      </c>
      <c r="C23" s="12">
        <v>345400599.98000002</v>
      </c>
      <c r="D23" s="12">
        <v>38377844.460000001</v>
      </c>
    </row>
    <row r="24" spans="1:4" ht="47.25" x14ac:dyDescent="0.25">
      <c r="A24" s="7" t="s">
        <v>19</v>
      </c>
      <c r="B24" s="12">
        <f t="shared" si="0"/>
        <v>170705839.07999998</v>
      </c>
      <c r="C24" s="12">
        <v>162170547.06999999</v>
      </c>
      <c r="D24" s="12">
        <v>8535292.0099999998</v>
      </c>
    </row>
    <row r="25" spans="1:4" ht="47.25" x14ac:dyDescent="0.25">
      <c r="A25" s="7" t="s">
        <v>20</v>
      </c>
      <c r="B25" s="12">
        <f t="shared" si="0"/>
        <v>94529642.430000007</v>
      </c>
      <c r="C25" s="12">
        <v>89803160.25</v>
      </c>
      <c r="D25" s="12">
        <v>4726482.18</v>
      </c>
    </row>
    <row r="26" spans="1:4" ht="31.5" x14ac:dyDescent="0.25">
      <c r="A26" s="7" t="s">
        <v>21</v>
      </c>
      <c r="B26" s="12">
        <f t="shared" si="0"/>
        <v>144983999.97999999</v>
      </c>
      <c r="C26" s="12">
        <v>137734799.94999999</v>
      </c>
      <c r="D26" s="12">
        <v>7249200.0300000003</v>
      </c>
    </row>
    <row r="27" spans="1:4" x14ac:dyDescent="0.25">
      <c r="A27" s="7" t="s">
        <v>22</v>
      </c>
      <c r="B27" s="12">
        <f t="shared" si="0"/>
        <v>226597052.65000001</v>
      </c>
      <c r="C27" s="12">
        <v>215267200</v>
      </c>
      <c r="D27" s="12">
        <v>11329852.65</v>
      </c>
    </row>
    <row r="28" spans="1:4" ht="31.5" x14ac:dyDescent="0.25">
      <c r="A28" s="7" t="s">
        <v>23</v>
      </c>
      <c r="B28" s="12">
        <f t="shared" si="0"/>
        <v>886111.5</v>
      </c>
      <c r="C28" s="12">
        <v>0</v>
      </c>
      <c r="D28" s="12">
        <v>886111.5</v>
      </c>
    </row>
    <row r="29" spans="1:4" x14ac:dyDescent="0.25">
      <c r="A29" s="7" t="s">
        <v>24</v>
      </c>
      <c r="B29" s="12">
        <f t="shared" si="0"/>
        <v>22774.68</v>
      </c>
      <c r="C29" s="12">
        <v>0</v>
      </c>
      <c r="D29" s="12">
        <v>22774.68</v>
      </c>
    </row>
    <row r="30" spans="1:4" x14ac:dyDescent="0.25">
      <c r="A30" s="7" t="s">
        <v>25</v>
      </c>
      <c r="B30" s="12">
        <f t="shared" si="0"/>
        <v>92499789.5</v>
      </c>
      <c r="C30" s="12">
        <v>87874799.969999999</v>
      </c>
      <c r="D30" s="12">
        <v>4624989.53</v>
      </c>
    </row>
    <row r="31" spans="1:4" x14ac:dyDescent="0.25">
      <c r="A31" s="7" t="s">
        <v>26</v>
      </c>
      <c r="B31" s="12">
        <f t="shared" si="0"/>
        <v>192398969.08000001</v>
      </c>
      <c r="C31" s="12">
        <v>182779020.62</v>
      </c>
      <c r="D31" s="12">
        <v>9619948.4600000009</v>
      </c>
    </row>
    <row r="32" spans="1:4" ht="47.25" x14ac:dyDescent="0.25">
      <c r="A32" s="7" t="s">
        <v>27</v>
      </c>
      <c r="B32" s="12">
        <f t="shared" si="0"/>
        <v>568788283.47000003</v>
      </c>
      <c r="C32" s="12">
        <v>354458900</v>
      </c>
      <c r="D32" s="12">
        <v>214329383.47</v>
      </c>
    </row>
    <row r="33" spans="1:4" ht="31.5" x14ac:dyDescent="0.25">
      <c r="A33" s="7" t="s">
        <v>28</v>
      </c>
      <c r="B33" s="12">
        <f t="shared" si="0"/>
        <v>22768140.969999999</v>
      </c>
      <c r="C33" s="12">
        <v>0</v>
      </c>
      <c r="D33" s="12">
        <v>22768140.969999999</v>
      </c>
    </row>
    <row r="34" spans="1:4" ht="31.5" x14ac:dyDescent="0.25">
      <c r="A34" s="7" t="s">
        <v>44</v>
      </c>
      <c r="B34" s="12">
        <f t="shared" si="0"/>
        <v>83651925.290000007</v>
      </c>
      <c r="C34" s="12">
        <v>73351157.010000005</v>
      </c>
      <c r="D34" s="12">
        <v>10300768.279999999</v>
      </c>
    </row>
    <row r="35" spans="1:4" ht="47.25" x14ac:dyDescent="0.25">
      <c r="A35" s="7" t="s">
        <v>29</v>
      </c>
      <c r="B35" s="12">
        <f t="shared" si="0"/>
        <v>1795341.21</v>
      </c>
      <c r="C35" s="12">
        <v>0</v>
      </c>
      <c r="D35" s="12">
        <v>1795341.21</v>
      </c>
    </row>
    <row r="36" spans="1:4" x14ac:dyDescent="0.25">
      <c r="A36" s="7" t="s">
        <v>30</v>
      </c>
      <c r="B36" s="12">
        <f t="shared" si="0"/>
        <v>3169701.65</v>
      </c>
      <c r="C36" s="12">
        <v>0</v>
      </c>
      <c r="D36" s="12">
        <v>3169701.65</v>
      </c>
    </row>
    <row r="37" spans="1:4" x14ac:dyDescent="0.25">
      <c r="A37" s="7" t="s">
        <v>31</v>
      </c>
      <c r="B37" s="12">
        <f t="shared" si="0"/>
        <v>19644</v>
      </c>
      <c r="C37" s="12">
        <v>0</v>
      </c>
      <c r="D37" s="12">
        <v>19644</v>
      </c>
    </row>
    <row r="38" spans="1:4" ht="31.5" x14ac:dyDescent="0.25">
      <c r="A38" s="7" t="s">
        <v>43</v>
      </c>
      <c r="B38" s="12">
        <f t="shared" si="0"/>
        <v>17229.599999999999</v>
      </c>
      <c r="C38" s="12">
        <v>0</v>
      </c>
      <c r="D38" s="12">
        <v>17229.599999999999</v>
      </c>
    </row>
    <row r="39" spans="1:4" x14ac:dyDescent="0.25">
      <c r="A39" s="7" t="s">
        <v>32</v>
      </c>
      <c r="B39" s="12">
        <f t="shared" si="0"/>
        <v>819844.13</v>
      </c>
      <c r="C39" s="12">
        <v>0</v>
      </c>
      <c r="D39" s="12">
        <v>819844.13</v>
      </c>
    </row>
    <row r="40" spans="1:4" x14ac:dyDescent="0.25">
      <c r="A40" s="7" t="s">
        <v>33</v>
      </c>
      <c r="B40" s="12">
        <f t="shared" si="0"/>
        <v>8492814.3599999994</v>
      </c>
      <c r="C40" s="12">
        <v>0</v>
      </c>
      <c r="D40" s="12">
        <v>8492814.3599999994</v>
      </c>
    </row>
    <row r="41" spans="1:4" x14ac:dyDescent="0.25">
      <c r="A41" s="7" t="s">
        <v>34</v>
      </c>
      <c r="B41" s="12">
        <f t="shared" si="0"/>
        <v>6211730.9000000004</v>
      </c>
      <c r="C41" s="12">
        <v>0</v>
      </c>
      <c r="D41" s="12">
        <v>6211730.9000000004</v>
      </c>
    </row>
    <row r="42" spans="1:4" ht="47.25" x14ac:dyDescent="0.25">
      <c r="A42" s="7" t="s">
        <v>35</v>
      </c>
      <c r="B42" s="12">
        <f t="shared" si="0"/>
        <v>9740932.1999999993</v>
      </c>
      <c r="C42" s="12">
        <v>0</v>
      </c>
      <c r="D42" s="12">
        <v>9740932.1999999993</v>
      </c>
    </row>
    <row r="43" spans="1:4" x14ac:dyDescent="0.25">
      <c r="A43" s="7" t="s">
        <v>36</v>
      </c>
      <c r="B43" s="12">
        <f t="shared" si="0"/>
        <v>20100861.940000001</v>
      </c>
      <c r="C43" s="12">
        <v>0</v>
      </c>
      <c r="D43" s="12">
        <v>20100861.940000001</v>
      </c>
    </row>
    <row r="44" spans="1:4" x14ac:dyDescent="0.25">
      <c r="A44" s="7" t="s">
        <v>37</v>
      </c>
      <c r="B44" s="12">
        <f t="shared" si="0"/>
        <v>9248241.2899999991</v>
      </c>
      <c r="C44" s="12">
        <v>0</v>
      </c>
      <c r="D44" s="12">
        <v>9248241.2899999991</v>
      </c>
    </row>
    <row r="45" spans="1:4" x14ac:dyDescent="0.25">
      <c r="A45" s="7" t="s">
        <v>38</v>
      </c>
      <c r="B45" s="12">
        <f t="shared" si="0"/>
        <v>1505120.5</v>
      </c>
      <c r="C45" s="12">
        <v>0</v>
      </c>
      <c r="D45" s="12">
        <v>1505120.5</v>
      </c>
    </row>
    <row r="46" spans="1:4" ht="31.5" x14ac:dyDescent="0.25">
      <c r="A46" s="7" t="s">
        <v>48</v>
      </c>
      <c r="B46" s="12">
        <f t="shared" si="0"/>
        <v>56603699.219999999</v>
      </c>
      <c r="C46" s="12">
        <v>0</v>
      </c>
      <c r="D46" s="12">
        <v>56603699.219999999</v>
      </c>
    </row>
    <row r="47" spans="1:4" ht="31.5" x14ac:dyDescent="0.25">
      <c r="A47" s="7" t="s">
        <v>39</v>
      </c>
      <c r="B47" s="12">
        <f t="shared" si="0"/>
        <v>837153720</v>
      </c>
      <c r="C47" s="12">
        <v>745066810.77999997</v>
      </c>
      <c r="D47" s="12">
        <v>92086909.219999999</v>
      </c>
    </row>
    <row r="48" spans="1:4" x14ac:dyDescent="0.25">
      <c r="A48" s="7" t="s">
        <v>0</v>
      </c>
      <c r="B48" s="12">
        <f t="shared" si="0"/>
        <v>1299241540.6000001</v>
      </c>
      <c r="C48" s="12">
        <v>1156324970.6700001</v>
      </c>
      <c r="D48" s="12">
        <v>142916569.93000001</v>
      </c>
    </row>
    <row r="49" spans="1:4" ht="47.25" x14ac:dyDescent="0.25">
      <c r="A49" s="7" t="s">
        <v>40</v>
      </c>
      <c r="B49" s="12">
        <f t="shared" si="0"/>
        <v>62051499</v>
      </c>
      <c r="C49" s="12">
        <v>55085408.890000001</v>
      </c>
      <c r="D49" s="12">
        <v>6966090.1100000003</v>
      </c>
    </row>
    <row r="50" spans="1:4" ht="31.5" x14ac:dyDescent="0.25">
      <c r="A50" s="7" t="s">
        <v>50</v>
      </c>
      <c r="B50" s="12">
        <f t="shared" si="0"/>
        <v>77584103.409999996</v>
      </c>
      <c r="C50" s="12">
        <v>0</v>
      </c>
      <c r="D50" s="12">
        <v>77584103.409999996</v>
      </c>
    </row>
    <row r="51" spans="1:4" x14ac:dyDescent="0.25">
      <c r="D51" s="11"/>
    </row>
  </sheetData>
  <mergeCells count="5">
    <mergeCell ref="A8:A10"/>
    <mergeCell ref="B8:D8"/>
    <mergeCell ref="B9:B10"/>
    <mergeCell ref="C9:D9"/>
    <mergeCell ref="A5:D5"/>
  </mergeCells>
  <printOptions horizontalCentered="1"/>
  <pageMargins left="1.1811023622047245" right="0.39370078740157483" top="0.78740157480314965" bottom="0.78740157480314965" header="0.31496062992125984" footer="0.31496062992125984"/>
  <pageSetup paperSize="9" scale="64" firstPageNumber="121" fitToHeight="0" orientation="portrait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Коробова Екатерина Владимировна</dc:creator>
  <dc:description>POI HSSF rep:2.52.0.222</dc:description>
  <cp:lastModifiedBy>Шулепова Ольга Анатольевна</cp:lastModifiedBy>
  <cp:lastPrinted>2024-03-25T04:06:08Z</cp:lastPrinted>
  <dcterms:created xsi:type="dcterms:W3CDTF">2020-11-26T10:15:47Z</dcterms:created>
  <dcterms:modified xsi:type="dcterms:W3CDTF">2024-03-25T04:06:22Z</dcterms:modified>
</cp:coreProperties>
</file>