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2045"/>
  </bookViews>
  <sheets>
    <sheet name="т.5" sheetId="1" r:id="rId1"/>
  </sheets>
  <definedNames>
    <definedName name="_xlnm.Print_Titles" localSheetId="0">т.5!$11:$12</definedName>
    <definedName name="_xlnm.Print_Area" localSheetId="0">т.5!$A$1:$O$30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2" i="1"/>
  <c r="J21" i="1"/>
  <c r="I21" i="1"/>
  <c r="H21" i="1"/>
  <c r="G21" i="1"/>
  <c r="D21" i="1" s="1"/>
  <c r="D20" i="1"/>
  <c r="D19" i="1"/>
  <c r="D18" i="1"/>
  <c r="O17" i="1"/>
  <c r="N17" i="1"/>
  <c r="M17" i="1"/>
  <c r="L17" i="1"/>
  <c r="K17" i="1"/>
  <c r="J17" i="1"/>
  <c r="I17" i="1"/>
  <c r="H17" i="1"/>
  <c r="G17" i="1"/>
  <c r="F17" i="1"/>
  <c r="E17" i="1"/>
  <c r="D17" i="1"/>
  <c r="D16" i="1"/>
  <c r="D15" i="1"/>
  <c r="D14" i="1"/>
  <c r="K13" i="1"/>
  <c r="J13" i="1"/>
  <c r="I13" i="1"/>
  <c r="H13" i="1"/>
  <c r="G13" i="1"/>
  <c r="D13" i="1" s="1"/>
</calcChain>
</file>

<file path=xl/sharedStrings.xml><?xml version="1.0" encoding="utf-8"?>
<sst xmlns="http://schemas.openxmlformats.org/spreadsheetml/2006/main" count="50" uniqueCount="37">
  <si>
    <t>Наименование проекта</t>
  </si>
  <si>
    <t>Ответственный исполнитель</t>
  </si>
  <si>
    <t>департамент образования</t>
  </si>
  <si>
    <t>в пределах текущего финансирования</t>
  </si>
  <si>
    <t>за счет средств местного бюджета</t>
  </si>
  <si>
    <t>Источники финансирования</t>
  </si>
  <si>
    <t>2022 год</t>
  </si>
  <si>
    <t>2023 год</t>
  </si>
  <si>
    <t>2024 год</t>
  </si>
  <si>
    <t>всего, в том числе</t>
  </si>
  <si>
    <t>2025 год</t>
  </si>
  <si>
    <t>2026 год</t>
  </si>
  <si>
    <t>2027 год</t>
  </si>
  <si>
    <t>2028 год</t>
  </si>
  <si>
    <t>2029 год</t>
  </si>
  <si>
    <t>2030 год</t>
  </si>
  <si>
    <t>Мероприятия, 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</t>
  </si>
  <si>
    <t>Портфель проектов «Образование» (национальный проект «Образование»)</t>
  </si>
  <si>
    <t>Параметры финансового обеспечения (руб.)</t>
  </si>
  <si>
    <t>департамент 
архитектуры 
и градострои-тельства,
департамент образования</t>
  </si>
  <si>
    <t>Таблица 5</t>
  </si>
  <si>
    <t>за счет межбюджетных трансфертов из окружного бюджета</t>
  </si>
  <si>
    <t>2021 год</t>
  </si>
  <si>
    <t>2020 год</t>
  </si>
  <si>
    <t xml:space="preserve">к постановлению </t>
  </si>
  <si>
    <t xml:space="preserve">Администрации города </t>
  </si>
  <si>
    <t>от ____________  № __________</t>
  </si>
  <si>
    <t>департамент 
архитектуры 
и градострои-тельства</t>
  </si>
  <si>
    <t xml:space="preserve">Региональный проект «Современная школа»,
основное мероприятие 2.2.1 
(№ 9 из таблицы 1)
</t>
  </si>
  <si>
    <t>за счет межбюджетных трансфертов из федерального бюджета</t>
  </si>
  <si>
    <t>Приложение 5</t>
  </si>
  <si>
    <t xml:space="preserve">Региональный проект «Патриотическое воспитание граждан Российской Федерации»,
основное мероприятие 2.1.5
(№  8 - 9 раздела III из таблицы 2)
</t>
  </si>
  <si>
    <t xml:space="preserve">Региональный проект «Реализация мероприятий по модернизации школьных систем образования»,
основное мероприятие 2.2.2
(№ 10 раздела III из таблицы 2)
</t>
  </si>
  <si>
    <t>Проект «Современная школа», 
основное мероприятие 2.1.1 (2.1.1.1) 
(№ 1 раздела III из таблицы 2)</t>
  </si>
  <si>
    <t>всего</t>
  </si>
  <si>
    <t>Проект «Успех каждого ребенка», основное мероприятие 1.1.1 
(№ 4 из таблицы 1), 
основное мероприятие 2.1.1 (2.1.1.1) 
(№ 4 из таблицы 1, № 2, 3 раздела III                         из таблицы 2), 
основное мероприятие 3.1.1 
(№ 4 из таблицы 1)
основное мероприятие 3.1.3 
(№ 4 из таблицы 1)</t>
  </si>
  <si>
    <t>Проект «Цифровая образовательная среда», 
основное мероприятие 2.1.1. (2.1.1.1) 
(№ 4 – 7 раздела III из таблицы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</si>
</sst>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color rgb="FF000000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1"/>
      <name val="Calibri"/>
      <family val="2"/>
      <charset val="204"/>
      <scheme val="minor"/>
    </font>
    <font>
      <sz val="24"/>
      <color rgb="FFFF0000"/>
      <name val="Times New Roman"/>
      <family val="1"/>
      <charset val="204"/>
    </font>
    <font>
      <sz val="3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8">
    <xf numFmtId="0" fontId="0" fillId="0" borderId="0" xfId="0"/>
    <xf numFmtId="4" fontId="3" fillId="0" borderId="0" xfId="0" applyNumberFormat="1" applyFont="1" applyFill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4" fontId="3" fillId="0" borderId="0" xfId="0" applyNumberFormat="1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</cellXfs>
  <cellStyles count="4">
    <cellStyle name="Обычный" xfId="0" builtinId="0"/>
    <cellStyle name="Обычный 3" xfId="3"/>
    <cellStyle name="Обычный 4" xfId="1"/>
    <cellStyle name="Обычный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showZeros="0" tabSelected="1" view="pageBreakPreview" zoomScale="39" zoomScaleNormal="26" zoomScaleSheetLayoutView="39" workbookViewId="0">
      <selection activeCell="K23" sqref="K23"/>
    </sheetView>
  </sheetViews>
  <sheetFormatPr defaultColWidth="9.140625" defaultRowHeight="30.75" x14ac:dyDescent="0.25"/>
  <cols>
    <col min="1" max="1" width="77.140625" style="3" customWidth="1"/>
    <col min="2" max="2" width="32.7109375" style="3" customWidth="1"/>
    <col min="3" max="3" width="70.28515625" style="3" customWidth="1"/>
    <col min="4" max="4" width="40.42578125" style="3" customWidth="1"/>
    <col min="5" max="5" width="36.140625" style="3" customWidth="1"/>
    <col min="6" max="6" width="31.5703125" style="3" customWidth="1"/>
    <col min="7" max="7" width="32.85546875" style="3" customWidth="1"/>
    <col min="8" max="8" width="33.5703125" style="3" customWidth="1"/>
    <col min="9" max="9" width="33.85546875" style="3" customWidth="1"/>
    <col min="10" max="11" width="33.5703125" style="3" customWidth="1"/>
    <col min="12" max="12" width="33.85546875" style="3" customWidth="1"/>
    <col min="13" max="13" width="35" style="3" customWidth="1"/>
    <col min="14" max="14" width="37.42578125" style="3" customWidth="1"/>
    <col min="15" max="15" width="36.85546875" style="3" customWidth="1"/>
    <col min="16" max="16384" width="9.140625" style="3"/>
  </cols>
  <sheetData>
    <row r="1" spans="1:15" ht="40.5" x14ac:dyDescent="0.25">
      <c r="N1" s="15" t="s">
        <v>30</v>
      </c>
      <c r="O1" s="16"/>
    </row>
    <row r="2" spans="1:15" ht="40.5" x14ac:dyDescent="0.25">
      <c r="N2" s="15" t="s">
        <v>24</v>
      </c>
      <c r="O2" s="16"/>
    </row>
    <row r="3" spans="1:15" ht="40.5" x14ac:dyDescent="0.25">
      <c r="N3" s="15" t="s">
        <v>25</v>
      </c>
      <c r="O3" s="16"/>
    </row>
    <row r="4" spans="1:15" ht="40.5" x14ac:dyDescent="0.25">
      <c r="N4" s="15" t="s">
        <v>26</v>
      </c>
      <c r="O4" s="16"/>
    </row>
    <row r="5" spans="1:15" ht="40.5" x14ac:dyDescent="0.25">
      <c r="N5" s="16"/>
      <c r="O5" s="16"/>
    </row>
    <row r="7" spans="1:15" ht="40.5" x14ac:dyDescent="0.5">
      <c r="C7" s="12"/>
      <c r="D7" s="12"/>
      <c r="E7" s="12"/>
      <c r="F7" s="12"/>
      <c r="H7" s="4"/>
      <c r="J7" s="1"/>
      <c r="N7" s="17" t="s">
        <v>20</v>
      </c>
      <c r="O7" s="18"/>
    </row>
    <row r="8" spans="1:15" ht="40.5" x14ac:dyDescent="0.5">
      <c r="H8" s="4"/>
      <c r="J8" s="1"/>
      <c r="O8" s="9"/>
    </row>
    <row r="9" spans="1:15" ht="46.9" customHeight="1" x14ac:dyDescent="0.25">
      <c r="A9" s="21" t="s">
        <v>16</v>
      </c>
      <c r="B9" s="21"/>
      <c r="C9" s="21"/>
      <c r="D9" s="21"/>
      <c r="E9" s="21"/>
      <c r="F9" s="21"/>
      <c r="G9" s="21"/>
      <c r="H9" s="22"/>
      <c r="I9" s="22"/>
      <c r="J9" s="22"/>
      <c r="K9" s="22"/>
      <c r="L9" s="22"/>
      <c r="M9" s="22"/>
      <c r="N9" s="22"/>
      <c r="O9" s="22"/>
    </row>
    <row r="10" spans="1:15" ht="31.5" customHeight="1" x14ac:dyDescent="0.25"/>
    <row r="11" spans="1:15" ht="41.25" customHeight="1" x14ac:dyDescent="0.25">
      <c r="A11" s="19" t="s">
        <v>0</v>
      </c>
      <c r="B11" s="19" t="s">
        <v>1</v>
      </c>
      <c r="C11" s="19" t="s">
        <v>5</v>
      </c>
      <c r="D11" s="19" t="s">
        <v>18</v>
      </c>
      <c r="E11" s="19"/>
      <c r="F11" s="19"/>
      <c r="G11" s="20"/>
      <c r="H11" s="20"/>
      <c r="I11" s="20"/>
      <c r="J11" s="20"/>
      <c r="K11" s="20"/>
      <c r="L11" s="20"/>
      <c r="M11" s="20"/>
      <c r="N11" s="20"/>
      <c r="O11" s="20"/>
    </row>
    <row r="12" spans="1:15" ht="56.25" customHeight="1" x14ac:dyDescent="0.25">
      <c r="A12" s="19"/>
      <c r="B12" s="19"/>
      <c r="C12" s="19"/>
      <c r="D12" s="6" t="s">
        <v>34</v>
      </c>
      <c r="E12" s="11" t="s">
        <v>23</v>
      </c>
      <c r="F12" s="11" t="s">
        <v>22</v>
      </c>
      <c r="G12" s="6" t="s">
        <v>6</v>
      </c>
      <c r="H12" s="6" t="s">
        <v>7</v>
      </c>
      <c r="I12" s="6" t="s">
        <v>8</v>
      </c>
      <c r="J12" s="6" t="s">
        <v>10</v>
      </c>
      <c r="K12" s="6" t="s">
        <v>11</v>
      </c>
      <c r="L12" s="6" t="s">
        <v>12</v>
      </c>
      <c r="M12" s="6" t="s">
        <v>13</v>
      </c>
      <c r="N12" s="6" t="s">
        <v>14</v>
      </c>
      <c r="O12" s="6" t="s">
        <v>15</v>
      </c>
    </row>
    <row r="13" spans="1:15" ht="38.450000000000003" customHeight="1" x14ac:dyDescent="0.25">
      <c r="A13" s="26" t="s">
        <v>31</v>
      </c>
      <c r="B13" s="19" t="s">
        <v>2</v>
      </c>
      <c r="C13" s="14" t="s">
        <v>9</v>
      </c>
      <c r="D13" s="2">
        <f t="shared" ref="D13" si="0">SUM(G13:O13)</f>
        <v>98999317.510000005</v>
      </c>
      <c r="E13" s="2"/>
      <c r="F13" s="2"/>
      <c r="G13" s="2">
        <f>G14+G15+G16</f>
        <v>6917500</v>
      </c>
      <c r="H13" s="2">
        <f t="shared" ref="H13:K13" si="1">H14+H15+H16</f>
        <v>22115050.510000002</v>
      </c>
      <c r="I13" s="2">
        <f t="shared" si="1"/>
        <v>21804545</v>
      </c>
      <c r="J13" s="2">
        <f t="shared" si="1"/>
        <v>21804545</v>
      </c>
      <c r="K13" s="2">
        <f t="shared" si="1"/>
        <v>26357677</v>
      </c>
      <c r="L13" s="2"/>
      <c r="M13" s="2"/>
      <c r="N13" s="2"/>
      <c r="O13" s="2"/>
    </row>
    <row r="14" spans="1:15" ht="71.25" customHeight="1" x14ac:dyDescent="0.25">
      <c r="A14" s="24"/>
      <c r="B14" s="20"/>
      <c r="C14" s="14" t="s">
        <v>29</v>
      </c>
      <c r="D14" s="2">
        <f>SUM(G14:O14)</f>
        <v>36684900</v>
      </c>
      <c r="E14" s="2"/>
      <c r="F14" s="2"/>
      <c r="G14" s="2">
        <v>2697800</v>
      </c>
      <c r="H14" s="2">
        <v>8538600</v>
      </c>
      <c r="I14" s="2">
        <v>8418700</v>
      </c>
      <c r="J14" s="2">
        <v>8418700</v>
      </c>
      <c r="K14" s="2">
        <v>8611100</v>
      </c>
      <c r="L14" s="2"/>
      <c r="M14" s="2"/>
      <c r="N14" s="2"/>
      <c r="O14" s="2"/>
    </row>
    <row r="15" spans="1:15" ht="92.25" x14ac:dyDescent="0.25">
      <c r="A15" s="24"/>
      <c r="B15" s="20"/>
      <c r="C15" s="14" t="s">
        <v>21</v>
      </c>
      <c r="D15" s="2">
        <f t="shared" ref="D15:D16" si="2">SUM(G15:O15)</f>
        <v>61393600</v>
      </c>
      <c r="E15" s="2"/>
      <c r="F15" s="2"/>
      <c r="G15" s="2">
        <v>4219700</v>
      </c>
      <c r="H15" s="2">
        <v>13355300</v>
      </c>
      <c r="I15" s="2">
        <v>13167800</v>
      </c>
      <c r="J15" s="2">
        <v>13167800</v>
      </c>
      <c r="K15" s="2">
        <v>17483000</v>
      </c>
      <c r="L15" s="2"/>
      <c r="M15" s="2"/>
      <c r="N15" s="2"/>
      <c r="O15" s="2"/>
    </row>
    <row r="16" spans="1:15" ht="48.75" customHeight="1" x14ac:dyDescent="0.25">
      <c r="A16" s="24"/>
      <c r="B16" s="20"/>
      <c r="C16" s="14" t="s">
        <v>4</v>
      </c>
      <c r="D16" s="2">
        <f t="shared" si="2"/>
        <v>920817.51</v>
      </c>
      <c r="E16" s="2"/>
      <c r="F16" s="2"/>
      <c r="G16" s="2"/>
      <c r="H16" s="2">
        <v>221150.51</v>
      </c>
      <c r="I16" s="2">
        <v>218045</v>
      </c>
      <c r="J16" s="2">
        <v>218045</v>
      </c>
      <c r="K16" s="2">
        <v>263577</v>
      </c>
      <c r="L16" s="2"/>
      <c r="M16" s="2"/>
      <c r="N16" s="2"/>
      <c r="O16" s="2"/>
    </row>
    <row r="17" spans="1:15" ht="38.450000000000003" customHeight="1" x14ac:dyDescent="0.25">
      <c r="A17" s="23" t="s">
        <v>28</v>
      </c>
      <c r="B17" s="25" t="s">
        <v>19</v>
      </c>
      <c r="C17" s="13" t="s">
        <v>9</v>
      </c>
      <c r="D17" s="2">
        <f>SUM(D18:D20)</f>
        <v>12533644306.540001</v>
      </c>
      <c r="E17" s="2">
        <f t="shared" ref="E17:O17" si="3">SUM(E18:E20)</f>
        <v>1212526532.52</v>
      </c>
      <c r="F17" s="2">
        <f t="shared" si="3"/>
        <v>713646463.14999998</v>
      </c>
      <c r="G17" s="2">
        <f t="shared" si="3"/>
        <v>122824031.12</v>
      </c>
      <c r="H17" s="2">
        <f t="shared" si="3"/>
        <v>263673900</v>
      </c>
      <c r="I17" s="2">
        <f t="shared" si="3"/>
        <v>1299085520</v>
      </c>
      <c r="J17" s="2">
        <f t="shared" si="3"/>
        <v>1152505357</v>
      </c>
      <c r="K17" s="2">
        <f t="shared" si="3"/>
        <v>1131046157</v>
      </c>
      <c r="L17" s="2">
        <f t="shared" si="3"/>
        <v>1282756430.1100001</v>
      </c>
      <c r="M17" s="2">
        <f t="shared" si="3"/>
        <v>1145199119.0900002</v>
      </c>
      <c r="N17" s="2">
        <f t="shared" si="3"/>
        <v>1139181424.29</v>
      </c>
      <c r="O17" s="2">
        <f t="shared" si="3"/>
        <v>3071199372.2600002</v>
      </c>
    </row>
    <row r="18" spans="1:15" ht="92.25" x14ac:dyDescent="0.25">
      <c r="A18" s="24"/>
      <c r="B18" s="20"/>
      <c r="C18" s="13" t="s">
        <v>29</v>
      </c>
      <c r="D18" s="2">
        <f>SUM(E18:O18)</f>
        <v>434478569.98000002</v>
      </c>
      <c r="E18" s="2">
        <v>174673299.97999999</v>
      </c>
      <c r="F18" s="2"/>
      <c r="G18" s="2"/>
      <c r="H18" s="2">
        <v>28768800</v>
      </c>
      <c r="I18" s="2">
        <v>231036470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</row>
    <row r="19" spans="1:15" ht="92.25" x14ac:dyDescent="0.25">
      <c r="A19" s="24"/>
      <c r="B19" s="20"/>
      <c r="C19" s="13" t="s">
        <v>21</v>
      </c>
      <c r="D19" s="2">
        <f t="shared" ref="D19:D20" si="4">SUM(E19:O19)</f>
        <v>10623316357.6</v>
      </c>
      <c r="E19" s="2">
        <v>916600508.03999996</v>
      </c>
      <c r="F19" s="2">
        <v>629893797.38999999</v>
      </c>
      <c r="G19" s="2">
        <v>106852418.17</v>
      </c>
      <c r="H19" s="2">
        <v>212755100</v>
      </c>
      <c r="I19" s="2">
        <v>976077400</v>
      </c>
      <c r="J19" s="2">
        <v>933291500</v>
      </c>
      <c r="K19" s="2">
        <v>913978100</v>
      </c>
      <c r="L19" s="2">
        <v>1153831119.2</v>
      </c>
      <c r="M19" s="2">
        <v>1030679207.1900001</v>
      </c>
      <c r="N19" s="2">
        <v>1025263281.85</v>
      </c>
      <c r="O19" s="2">
        <v>2724093925.7600002</v>
      </c>
    </row>
    <row r="20" spans="1:15" ht="48.75" customHeight="1" x14ac:dyDescent="0.25">
      <c r="A20" s="24"/>
      <c r="B20" s="20"/>
      <c r="C20" s="13" t="s">
        <v>4</v>
      </c>
      <c r="D20" s="2">
        <f t="shared" si="4"/>
        <v>1475849378.96</v>
      </c>
      <c r="E20" s="2">
        <v>121252724.5</v>
      </c>
      <c r="F20" s="2">
        <v>83752665.760000005</v>
      </c>
      <c r="G20" s="2">
        <v>15971612.949999999</v>
      </c>
      <c r="H20" s="2">
        <v>22150000</v>
      </c>
      <c r="I20" s="2">
        <v>91971650</v>
      </c>
      <c r="J20" s="2">
        <v>219213857</v>
      </c>
      <c r="K20" s="2">
        <v>217068057</v>
      </c>
      <c r="L20" s="2">
        <v>128925310.91</v>
      </c>
      <c r="M20" s="2">
        <v>114519911.90000001</v>
      </c>
      <c r="N20" s="2">
        <v>113918142.44</v>
      </c>
      <c r="O20" s="2">
        <v>347105446.5</v>
      </c>
    </row>
    <row r="21" spans="1:15" ht="38.450000000000003" customHeight="1" x14ac:dyDescent="0.25">
      <c r="A21" s="26" t="s">
        <v>32</v>
      </c>
      <c r="B21" s="19" t="s">
        <v>27</v>
      </c>
      <c r="C21" s="10" t="s">
        <v>9</v>
      </c>
      <c r="D21" s="2">
        <f>SUM(G21:O21)</f>
        <v>282256400</v>
      </c>
      <c r="E21" s="2"/>
      <c r="F21" s="2"/>
      <c r="G21" s="2">
        <f>G22+G23+G24</f>
        <v>0</v>
      </c>
      <c r="H21" s="2">
        <f t="shared" ref="H21:J21" si="5">H22+H23+H24</f>
        <v>0</v>
      </c>
      <c r="I21" s="2">
        <f t="shared" si="5"/>
        <v>80426500</v>
      </c>
      <c r="J21" s="2">
        <f t="shared" si="5"/>
        <v>201829900</v>
      </c>
      <c r="K21" s="2"/>
      <c r="L21" s="2"/>
      <c r="M21" s="2"/>
      <c r="N21" s="2"/>
      <c r="O21" s="2"/>
    </row>
    <row r="22" spans="1:15" ht="71.25" customHeight="1" x14ac:dyDescent="0.25">
      <c r="A22" s="24"/>
      <c r="B22" s="20"/>
      <c r="C22" s="10" t="s">
        <v>29</v>
      </c>
      <c r="D22" s="2">
        <f t="shared" ref="D22:D24" si="6">SUM(G22:O22)</f>
        <v>62250000</v>
      </c>
      <c r="E22" s="2"/>
      <c r="F22" s="2"/>
      <c r="G22" s="2"/>
      <c r="H22" s="2"/>
      <c r="I22" s="2">
        <v>31125000</v>
      </c>
      <c r="J22" s="2">
        <v>31125000</v>
      </c>
      <c r="K22" s="2"/>
      <c r="L22" s="2"/>
      <c r="M22" s="2"/>
      <c r="N22" s="2"/>
      <c r="O22" s="2"/>
    </row>
    <row r="23" spans="1:15" ht="92.25" x14ac:dyDescent="0.25">
      <c r="A23" s="24"/>
      <c r="B23" s="20"/>
      <c r="C23" s="10" t="s">
        <v>21</v>
      </c>
      <c r="D23" s="2">
        <f t="shared" si="6"/>
        <v>191780600</v>
      </c>
      <c r="E23" s="2"/>
      <c r="F23" s="2"/>
      <c r="G23" s="2"/>
      <c r="H23" s="2"/>
      <c r="I23" s="2">
        <v>41258800</v>
      </c>
      <c r="J23" s="2">
        <v>150521800</v>
      </c>
      <c r="K23" s="2"/>
      <c r="L23" s="2"/>
      <c r="M23" s="2"/>
      <c r="N23" s="2"/>
      <c r="O23" s="2"/>
    </row>
    <row r="24" spans="1:15" ht="48.75" customHeight="1" x14ac:dyDescent="0.25">
      <c r="A24" s="24"/>
      <c r="B24" s="20"/>
      <c r="C24" s="10" t="s">
        <v>4</v>
      </c>
      <c r="D24" s="2">
        <f t="shared" si="6"/>
        <v>28225800</v>
      </c>
      <c r="E24" s="2"/>
      <c r="F24" s="2"/>
      <c r="G24" s="2"/>
      <c r="H24" s="2"/>
      <c r="I24" s="2">
        <v>8042700</v>
      </c>
      <c r="J24" s="2">
        <v>20183100</v>
      </c>
      <c r="K24" s="2"/>
      <c r="L24" s="2"/>
      <c r="M24" s="2"/>
      <c r="N24" s="2"/>
      <c r="O24" s="2"/>
    </row>
    <row r="25" spans="1:15" ht="41.25" customHeight="1" x14ac:dyDescent="0.25">
      <c r="A25" s="23" t="s">
        <v>17</v>
      </c>
      <c r="B25" s="23"/>
      <c r="C25" s="23"/>
      <c r="D25" s="23"/>
      <c r="E25" s="23"/>
      <c r="F25" s="23"/>
      <c r="G25" s="23"/>
      <c r="H25" s="24"/>
      <c r="I25" s="24"/>
      <c r="J25" s="24"/>
      <c r="K25" s="27"/>
      <c r="L25" s="27"/>
      <c r="M25" s="27"/>
      <c r="N25" s="27"/>
      <c r="O25" s="27"/>
    </row>
    <row r="26" spans="1:15" ht="96.75" customHeight="1" x14ac:dyDescent="0.25">
      <c r="A26" s="7" t="s">
        <v>33</v>
      </c>
      <c r="B26" s="8" t="s">
        <v>2</v>
      </c>
      <c r="C26" s="23" t="s">
        <v>3</v>
      </c>
      <c r="D26" s="23"/>
      <c r="E26" s="23"/>
      <c r="F26" s="23"/>
      <c r="G26" s="24"/>
      <c r="H26" s="24"/>
      <c r="I26" s="24"/>
      <c r="J26" s="24"/>
      <c r="K26" s="24"/>
      <c r="L26" s="24"/>
      <c r="M26" s="24"/>
      <c r="N26" s="24"/>
      <c r="O26" s="24"/>
    </row>
    <row r="27" spans="1:15" x14ac:dyDescent="0.25">
      <c r="A27" s="23" t="s">
        <v>35</v>
      </c>
      <c r="B27" s="25" t="s">
        <v>2</v>
      </c>
      <c r="C27" s="23" t="s">
        <v>3</v>
      </c>
      <c r="D27" s="23"/>
      <c r="E27" s="23"/>
      <c r="F27" s="23"/>
      <c r="G27" s="24"/>
      <c r="H27" s="24"/>
      <c r="I27" s="24"/>
      <c r="J27" s="24"/>
      <c r="K27" s="24"/>
      <c r="L27" s="24"/>
      <c r="M27" s="24"/>
      <c r="N27" s="24"/>
      <c r="O27" s="24"/>
    </row>
    <row r="28" spans="1:15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ht="264" customHeight="1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ht="133.5" customHeight="1" x14ac:dyDescent="0.25">
      <c r="A30" s="7" t="s">
        <v>36</v>
      </c>
      <c r="B30" s="8" t="s">
        <v>2</v>
      </c>
      <c r="C30" s="23" t="s">
        <v>3</v>
      </c>
      <c r="D30" s="23"/>
      <c r="E30" s="23"/>
      <c r="F30" s="23"/>
      <c r="G30" s="24"/>
      <c r="H30" s="24"/>
      <c r="I30" s="24"/>
      <c r="J30" s="24"/>
      <c r="K30" s="24"/>
      <c r="L30" s="24"/>
      <c r="M30" s="24"/>
      <c r="N30" s="24"/>
      <c r="O30" s="24"/>
    </row>
    <row r="34" spans="4:13" x14ac:dyDescent="0.25">
      <c r="D34" s="5"/>
      <c r="E34" s="5"/>
      <c r="F34" s="5"/>
    </row>
    <row r="35" spans="4:13" x14ac:dyDescent="0.25">
      <c r="D35" s="5"/>
      <c r="E35" s="5"/>
      <c r="F35" s="5"/>
      <c r="G35" s="5"/>
      <c r="H35" s="5"/>
      <c r="I35" s="5"/>
      <c r="J35" s="5"/>
      <c r="K35" s="5"/>
      <c r="L35" s="5"/>
    </row>
    <row r="37" spans="4:13" x14ac:dyDescent="0.25">
      <c r="G37" s="5"/>
      <c r="H37" s="5"/>
    </row>
    <row r="39" spans="4:13" x14ac:dyDescent="0.25">
      <c r="G39" s="5"/>
      <c r="H39" s="5"/>
    </row>
    <row r="40" spans="4:13" x14ac:dyDescent="0.25">
      <c r="G40" s="5"/>
      <c r="H40" s="5"/>
    </row>
    <row r="41" spans="4:13" x14ac:dyDescent="0.25"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4:13" x14ac:dyDescent="0.25"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4:13" x14ac:dyDescent="0.25"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4:13" x14ac:dyDescent="0.25">
      <c r="D44" s="5"/>
      <c r="E44" s="5"/>
      <c r="F44" s="5"/>
      <c r="G44" s="5"/>
      <c r="H44" s="5"/>
      <c r="I44" s="5"/>
      <c r="J44" s="5"/>
      <c r="K44" s="5"/>
      <c r="L44" s="5"/>
      <c r="M44" s="5"/>
    </row>
  </sheetData>
  <mergeCells count="18">
    <mergeCell ref="C30:O30"/>
    <mergeCell ref="A21:A24"/>
    <mergeCell ref="B21:B24"/>
    <mergeCell ref="A13:A16"/>
    <mergeCell ref="B13:B16"/>
    <mergeCell ref="C26:O26"/>
    <mergeCell ref="A25:O25"/>
    <mergeCell ref="A27:A29"/>
    <mergeCell ref="B27:B29"/>
    <mergeCell ref="C27:O29"/>
    <mergeCell ref="N7:O7"/>
    <mergeCell ref="D11:O11"/>
    <mergeCell ref="A9:O9"/>
    <mergeCell ref="A17:A20"/>
    <mergeCell ref="B17:B20"/>
    <mergeCell ref="A11:A12"/>
    <mergeCell ref="B11:B12"/>
    <mergeCell ref="C11:C12"/>
  </mergeCells>
  <pageMargins left="1.1417322834645669" right="0.35433070866141736" top="1.1811023622047245" bottom="0.39370078740157483" header="0.98425196850393704" footer="0.31496062992125984"/>
  <pageSetup paperSize="8" scale="32" firstPageNumber="30" fitToHeight="0" orientation="landscape" useFirstPageNumber="1" r:id="rId1"/>
  <headerFooter>
    <oddHeader>&amp;C&amp;"Times New Roman,обычный"&amp;22 31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т.5</vt:lpstr>
      <vt:lpstr>т.5!Заголовки_для_печати</vt:lpstr>
      <vt:lpstr>т.5!Область_печати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Гордеев Сергей Викторович</cp:lastModifiedBy>
  <cp:lastPrinted>2024-12-28T07:48:35Z</cp:lastPrinted>
  <dcterms:created xsi:type="dcterms:W3CDTF">2018-10-28T19:18:42Z</dcterms:created>
  <dcterms:modified xsi:type="dcterms:W3CDTF">2025-01-10T06:58:28Z</dcterms:modified>
</cp:coreProperties>
</file>