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ayzulin\Desktop\"/>
    </mc:Choice>
  </mc:AlternateContent>
  <bookViews>
    <workbookView xWindow="0" yWindow="0" windowWidth="15480" windowHeight="11580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17" i="1" l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</calcChain>
</file>

<file path=xl/sharedStrings.xml><?xml version="1.0" encoding="utf-8"?>
<sst xmlns="http://schemas.openxmlformats.org/spreadsheetml/2006/main" count="56" uniqueCount="43">
  <si>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</si>
  <si>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</si>
  <si>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</si>
  <si>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</si>
  <si>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</si>
  <si>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</si>
  <si>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</si>
  <si>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</si>
  <si>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</si>
  <si>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</si>
  <si>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</si>
  <si>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</si>
  <si>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</si>
  <si>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</si>
  <si>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</si>
  <si>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</si>
  <si>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</si>
  <si>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</si>
  <si>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</si>
  <si>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</si>
  <si>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</si>
  <si>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</si>
  <si>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</si>
  <si>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</si>
  <si>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</si>
  <si>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</si>
  <si>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</si>
  <si>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</si>
  <si>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</si>
  <si>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</si>
  <si>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</si>
  <si>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</si>
  <si>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</si>
  <si>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>- прочие</t>
  </si>
  <si>
    <t>- не установленные причины</t>
  </si>
  <si>
    <t xml:space="preserve">  -Шалость с огнем детей</t>
  </si>
  <si>
    <t xml:space="preserve"> -НППБ при эксплуатации эл.приборов</t>
  </si>
  <si>
    <t>Сургут</t>
  </si>
  <si>
    <t>ОНДиПР (по г.Сургуту)УНДиПР ГУ МЧС по ХМАО-Югре</t>
  </si>
  <si>
    <t>%</t>
  </si>
  <si>
    <t>2018 год</t>
  </si>
  <si>
    <t>2019 год</t>
  </si>
  <si>
    <t xml:space="preserve">                                Сведения по пожарам произошедшим в  г.Сургуте  на 06.02.2019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</si>
</sst>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Protection="1"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0" fontId="6" fillId="0" borderId="20" xfId="0" applyFont="1" applyBorder="1" applyProtection="1">
      <protection hidden="1"/>
    </xf>
    <xf numFmtId="3" fontId="7" fillId="0" borderId="0" xfId="0" applyNumberFormat="1" applyFont="1" applyProtection="1">
      <protection hidden="1"/>
    </xf>
    <xf numFmtId="0" fontId="6" fillId="2" borderId="20" xfId="0" applyFont="1" applyFill="1" applyBorder="1" applyProtection="1">
      <protection hidden="1"/>
    </xf>
    <xf numFmtId="0" fontId="6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right"/>
      <protection hidden="1"/>
    </xf>
    <xf numFmtId="0" fontId="0" fillId="0" borderId="0" xfId="0" applyAlignment="1"/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G7" sqref="G7"/>
    </sheetView>
  </sheetViews>
  <sheetFormatPr defaultRowHeight="13.2" x14ac:dyDescent="0.25"/>
  <cols>
    <col min="1" max="1" width="6.109375" style="14" customWidth="1"/>
    <col min="2" max="2" width="40" style="14" customWidth="1"/>
    <col min="3" max="3" width="14.109375" style="14" customWidth="1"/>
    <col min="4" max="4" width="15" style="14" customWidth="1"/>
    <col min="5" max="5" width="10.5546875" style="14" customWidth="1"/>
    <col min="6" max="6" width="10.6640625" style="14" customWidth="1"/>
  </cols>
  <sheetData>
    <row r="1" spans="1:7" ht="17.399999999999999" thickBot="1" x14ac:dyDescent="0.35">
      <c r="A1" s="48" t="s">
        <v>42</v>
      </c>
      <c r="B1" s="49"/>
      <c r="C1" s="49"/>
      <c r="D1" s="49"/>
      <c r="E1" s="49"/>
      <c r="F1" s="3"/>
    </row>
    <row r="2" spans="1:7" ht="16.5" customHeight="1" x14ac:dyDescent="0.25">
      <c r="A2" s="45"/>
      <c r="B2" s="45"/>
      <c r="C2" s="39" t="s">
        <v>37</v>
      </c>
      <c r="D2" s="40"/>
      <c r="E2" s="40"/>
      <c r="F2" s="41"/>
    </row>
    <row r="3" spans="1:7" ht="13.8" thickBot="1" x14ac:dyDescent="0.3">
      <c r="A3" s="46"/>
      <c r="B3" s="46"/>
      <c r="C3" s="42"/>
      <c r="D3" s="43"/>
      <c r="E3" s="43"/>
      <c r="F3" s="44"/>
    </row>
    <row r="4" spans="1:7" ht="16.8" x14ac:dyDescent="0.3">
      <c r="A4" s="4" t="s">
        <v>20</v>
      </c>
      <c r="B4" s="5" t="s">
        <v>0</v>
      </c>
      <c r="C4" s="16" t="s">
        <v>41</v>
      </c>
      <c r="D4" s="17" t="s">
        <v>40</v>
      </c>
      <c r="E4" s="52" t="s">
        <v>17</v>
      </c>
      <c r="F4" s="53"/>
    </row>
    <row r="5" spans="1:7" ht="16.8" x14ac:dyDescent="0.3">
      <c r="A5" s="6">
        <v>1</v>
      </c>
      <c r="B5" s="7" t="s">
        <v>1</v>
      </c>
      <c r="C5" s="33">
        <v>56</v>
      </c>
      <c r="D5" s="31">
        <v>48</v>
      </c>
      <c r="E5" s="24">
        <v>2.4300000000000002</v>
      </c>
      <c r="F5" s="30" t="s">
        <v>39</v>
      </c>
    </row>
    <row r="6" spans="1:7" ht="16.8" x14ac:dyDescent="0.3">
      <c r="A6" s="6">
        <v>2</v>
      </c>
      <c r="B6" s="7" t="s">
        <v>2</v>
      </c>
      <c r="C6" s="33">
        <v>0</v>
      </c>
      <c r="D6" s="25">
        <v>2565590</v>
      </c>
      <c r="E6" s="29">
        <v>100</v>
      </c>
      <c r="F6" s="30" t="s">
        <v>39</v>
      </c>
    </row>
    <row r="7" spans="1:7" ht="16.8" x14ac:dyDescent="0.3">
      <c r="A7" s="6">
        <v>3</v>
      </c>
      <c r="B7" s="7" t="s">
        <v>3</v>
      </c>
      <c r="C7" s="33">
        <v>0</v>
      </c>
      <c r="D7" s="25">
        <v>0</v>
      </c>
      <c r="E7" s="29">
        <v>0</v>
      </c>
      <c r="F7" s="30" t="s">
        <v>39</v>
      </c>
      <c r="G7" s="2"/>
    </row>
    <row r="8" spans="1:7" ht="16.8" x14ac:dyDescent="0.3">
      <c r="A8" s="6">
        <v>4</v>
      </c>
      <c r="B8" s="8" t="s">
        <v>4</v>
      </c>
      <c r="C8" s="33">
        <v>0</v>
      </c>
      <c r="D8" s="26">
        <v>0</v>
      </c>
      <c r="E8" s="29">
        <v>0</v>
      </c>
      <c r="F8" s="30" t="s">
        <v>39</v>
      </c>
    </row>
    <row r="9" spans="1:7" ht="16.8" x14ac:dyDescent="0.3">
      <c r="A9" s="6">
        <v>5</v>
      </c>
      <c r="B9" s="8" t="s">
        <v>5</v>
      </c>
      <c r="C9" s="33">
        <v>2</v>
      </c>
      <c r="D9" s="27">
        <v>2</v>
      </c>
      <c r="E9" s="29">
        <v>0</v>
      </c>
      <c r="F9" s="30" t="s">
        <v>39</v>
      </c>
    </row>
    <row r="10" spans="1:7" ht="16.8" x14ac:dyDescent="0.3">
      <c r="A10" s="6">
        <v>6</v>
      </c>
      <c r="B10" s="8" t="s">
        <v>6</v>
      </c>
      <c r="C10" s="33">
        <v>0</v>
      </c>
      <c r="D10" s="27">
        <v>0</v>
      </c>
      <c r="E10" s="29">
        <v>0</v>
      </c>
      <c r="F10" s="30" t="s">
        <v>39</v>
      </c>
    </row>
    <row r="11" spans="1:7" ht="16.8" x14ac:dyDescent="0.3">
      <c r="A11" s="6">
        <v>7</v>
      </c>
      <c r="B11" s="8" t="s">
        <v>18</v>
      </c>
      <c r="C11" s="35">
        <v>33</v>
      </c>
      <c r="D11" s="32">
        <v>36</v>
      </c>
      <c r="E11" s="24">
        <v>19.350000000000001</v>
      </c>
      <c r="F11" s="30" t="s">
        <v>39</v>
      </c>
    </row>
    <row r="12" spans="1:7" ht="16.8" x14ac:dyDescent="0.3">
      <c r="A12" s="6">
        <v>8</v>
      </c>
      <c r="B12" s="8" t="s">
        <v>7</v>
      </c>
      <c r="C12" s="33">
        <v>3</v>
      </c>
      <c r="D12" s="27">
        <v>4</v>
      </c>
      <c r="E12" s="29">
        <v>50</v>
      </c>
      <c r="F12" s="30" t="s">
        <v>39</v>
      </c>
    </row>
    <row r="13" spans="1:7" ht="16.8" x14ac:dyDescent="0.3">
      <c r="A13" s="6">
        <v>9</v>
      </c>
      <c r="B13" s="8" t="s">
        <v>6</v>
      </c>
      <c r="C13" s="33">
        <v>2</v>
      </c>
      <c r="D13" s="27">
        <v>0</v>
      </c>
      <c r="E13" s="29">
        <v>100</v>
      </c>
      <c r="F13" s="30" t="s">
        <v>39</v>
      </c>
    </row>
    <row r="14" spans="1:7" ht="16.8" x14ac:dyDescent="0.3">
      <c r="A14" s="6">
        <v>10</v>
      </c>
      <c r="B14" s="8" t="s">
        <v>8</v>
      </c>
      <c r="C14" s="33">
        <v>11</v>
      </c>
      <c r="D14" s="27">
        <v>7</v>
      </c>
      <c r="E14" s="24">
        <v>36.36</v>
      </c>
      <c r="F14" s="30" t="s">
        <v>39</v>
      </c>
    </row>
    <row r="15" spans="1:7" ht="16.8" x14ac:dyDescent="0.3">
      <c r="A15" s="6">
        <v>11</v>
      </c>
      <c r="B15" s="8" t="s">
        <v>19</v>
      </c>
      <c r="C15" s="33">
        <v>37280000</v>
      </c>
      <c r="D15" s="36">
        <v>8110000</v>
      </c>
      <c r="E15" s="24">
        <v>75.290000000000006</v>
      </c>
      <c r="F15" s="30" t="s">
        <v>39</v>
      </c>
    </row>
    <row r="16" spans="1:7" ht="16.8" x14ac:dyDescent="0.3">
      <c r="A16" s="9">
        <v>12</v>
      </c>
      <c r="B16" s="10" t="s">
        <v>15</v>
      </c>
      <c r="C16" s="47"/>
      <c r="D16" s="47"/>
      <c r="E16" s="47"/>
      <c r="F16" s="47"/>
    </row>
    <row r="17" spans="1:6" ht="16.8" x14ac:dyDescent="0.3">
      <c r="A17" s="37" t="s">
        <v>26</v>
      </c>
      <c r="B17" s="38"/>
      <c r="C17" s="28">
        <v>13</v>
      </c>
      <c r="D17" s="28">
        <v>18</v>
      </c>
      <c r="E17" s="24">
        <f t="shared" ref="E17:E23" si="0">IF(C17*100/D17-100&gt;100,C17/D17,C17*100/D17-100)</f>
        <v>-27.777777777777771</v>
      </c>
      <c r="F17" s="30" t="str">
        <f t="shared" ref="F17:F23" si="1">IF(C17*100/D17-100&gt;100,"раз","%")</f>
        <v>%</v>
      </c>
    </row>
    <row r="18" spans="1:6" ht="16.8" x14ac:dyDescent="0.3">
      <c r="A18" s="37" t="s">
        <v>25</v>
      </c>
      <c r="B18" s="38"/>
      <c r="C18" s="28">
        <v>3</v>
      </c>
      <c r="D18" s="28">
        <v>1</v>
      </c>
      <c r="E18" s="24">
        <f t="shared" si="0"/>
        <v>3</v>
      </c>
      <c r="F18" s="30" t="str">
        <f t="shared" si="1"/>
        <v>раз</v>
      </c>
    </row>
    <row r="19" spans="1:6" ht="16.8" x14ac:dyDescent="0.3">
      <c r="A19" s="37" t="s">
        <v>24</v>
      </c>
      <c r="B19" s="38"/>
      <c r="C19" s="28">
        <v>4</v>
      </c>
      <c r="D19" s="28">
        <v>1</v>
      </c>
      <c r="E19" s="24">
        <f t="shared" si="0"/>
        <v>4</v>
      </c>
      <c r="F19" s="30" t="str">
        <f t="shared" si="1"/>
        <v>раз</v>
      </c>
    </row>
    <row r="20" spans="1:6" ht="16.8" x14ac:dyDescent="0.3">
      <c r="A20" s="37" t="s">
        <v>23</v>
      </c>
      <c r="B20" s="38"/>
      <c r="C20" s="28">
        <v>3</v>
      </c>
      <c r="D20" s="28">
        <v>2</v>
      </c>
      <c r="E20" s="24">
        <f t="shared" si="0"/>
        <v>50</v>
      </c>
      <c r="F20" s="30" t="str">
        <f t="shared" si="1"/>
        <v>%</v>
      </c>
    </row>
    <row r="21" spans="1:6" ht="16.8" x14ac:dyDescent="0.3">
      <c r="A21" s="37" t="s">
        <v>22</v>
      </c>
      <c r="B21" s="38"/>
      <c r="C21" s="28">
        <v>1</v>
      </c>
      <c r="D21" s="28">
        <v>4</v>
      </c>
      <c r="E21" s="24">
        <f t="shared" si="0"/>
        <v>-75</v>
      </c>
      <c r="F21" s="30" t="str">
        <f t="shared" si="1"/>
        <v>%</v>
      </c>
    </row>
    <row r="22" spans="1:6" ht="16.8" x14ac:dyDescent="0.3">
      <c r="A22" s="37" t="s">
        <v>21</v>
      </c>
      <c r="B22" s="38"/>
      <c r="C22" s="28">
        <v>6</v>
      </c>
      <c r="D22" s="28">
        <v>8</v>
      </c>
      <c r="E22" s="24">
        <f t="shared" si="0"/>
        <v>-25</v>
      </c>
      <c r="F22" s="30" t="str">
        <f t="shared" si="1"/>
        <v>%</v>
      </c>
    </row>
    <row r="23" spans="1:6" ht="16.8" x14ac:dyDescent="0.3">
      <c r="A23" s="54" t="s">
        <v>33</v>
      </c>
      <c r="B23" s="55"/>
      <c r="C23" s="28">
        <v>26</v>
      </c>
      <c r="D23" s="28">
        <v>14</v>
      </c>
      <c r="E23" s="24">
        <f t="shared" si="0"/>
        <v>85.714285714285722</v>
      </c>
      <c r="F23" s="30" t="str">
        <f t="shared" si="1"/>
        <v>%</v>
      </c>
    </row>
    <row r="24" spans="1:6" ht="16.8" x14ac:dyDescent="0.3">
      <c r="A24" s="11">
        <v>13</v>
      </c>
      <c r="B24" s="10" t="s">
        <v>16</v>
      </c>
      <c r="C24" s="47"/>
      <c r="D24" s="47"/>
      <c r="E24" s="47"/>
      <c r="F24" s="47"/>
    </row>
    <row r="25" spans="1:6" ht="16.8" x14ac:dyDescent="0.3">
      <c r="A25" s="37" t="s">
        <v>27</v>
      </c>
      <c r="B25" s="38"/>
      <c r="C25" s="28">
        <v>4</v>
      </c>
      <c r="D25" s="28">
        <v>0</v>
      </c>
      <c r="E25" s="29">
        <v>100</v>
      </c>
      <c r="F25" s="30" t="s">
        <v>39</v>
      </c>
    </row>
    <row r="26" spans="1:6" ht="16.8" x14ac:dyDescent="0.3">
      <c r="A26" s="37" t="s">
        <v>28</v>
      </c>
      <c r="B26" s="38"/>
      <c r="C26" s="28">
        <v>2</v>
      </c>
      <c r="D26" s="28">
        <v>1</v>
      </c>
      <c r="E26" s="29">
        <f>IF(C26*100/D26-100&gt;100,C26/D26,C26*100/D26-100)</f>
        <v>100</v>
      </c>
      <c r="F26" s="30" t="str">
        <f>IF(C26*100/D26-100&gt;100,"раз","%")</f>
        <v>%</v>
      </c>
    </row>
    <row r="27" spans="1:6" ht="16.8" x14ac:dyDescent="0.3">
      <c r="A27" s="37" t="s">
        <v>29</v>
      </c>
      <c r="B27" s="38"/>
      <c r="C27" s="28">
        <v>4</v>
      </c>
      <c r="D27" s="28">
        <v>2</v>
      </c>
      <c r="E27" s="24">
        <f>IF(C27*100/D27-100&gt;100,C27/D27,C27*100/D27-100)</f>
        <v>100</v>
      </c>
      <c r="F27" s="30" t="str">
        <f>IF(C27*100/D27-100&gt;100,"раз","%")</f>
        <v>%</v>
      </c>
    </row>
    <row r="28" spans="1:6" ht="16.8" x14ac:dyDescent="0.3">
      <c r="A28" s="37" t="s">
        <v>30</v>
      </c>
      <c r="B28" s="38"/>
      <c r="C28" s="28">
        <v>12</v>
      </c>
      <c r="D28" s="28">
        <v>13</v>
      </c>
      <c r="E28" s="24">
        <f t="shared" ref="E28:E40" si="2">IF(C28*100/D28-100&gt;100,C28/D28,C28*100/D28-100)</f>
        <v>-7.6923076923076934</v>
      </c>
      <c r="F28" s="30" t="str">
        <f t="shared" ref="F28:F40" si="3">IF(C28*100/D28-100&gt;100,"раз","%")</f>
        <v>%</v>
      </c>
    </row>
    <row r="29" spans="1:6" ht="16.8" x14ac:dyDescent="0.3">
      <c r="A29" s="37" t="s">
        <v>31</v>
      </c>
      <c r="B29" s="38"/>
      <c r="C29" s="28">
        <v>7</v>
      </c>
      <c r="D29" s="28">
        <v>10</v>
      </c>
      <c r="E29" s="24">
        <f t="shared" si="2"/>
        <v>-30</v>
      </c>
      <c r="F29" s="30" t="str">
        <f t="shared" si="3"/>
        <v>%</v>
      </c>
    </row>
    <row r="30" spans="1:6" ht="16.8" x14ac:dyDescent="0.3">
      <c r="A30" s="37" t="s">
        <v>35</v>
      </c>
      <c r="B30" s="38"/>
      <c r="C30" s="28">
        <v>0</v>
      </c>
      <c r="D30" s="28">
        <v>0</v>
      </c>
      <c r="E30" s="24" t="e">
        <f t="shared" si="2"/>
        <v>#DIV/0!</v>
      </c>
      <c r="F30" s="30" t="e">
        <f t="shared" si="3"/>
        <v>#DIV/0!</v>
      </c>
    </row>
    <row r="31" spans="1:6" ht="16.8" x14ac:dyDescent="0.3">
      <c r="A31" s="37" t="s">
        <v>36</v>
      </c>
      <c r="B31" s="38"/>
      <c r="C31" s="28">
        <v>8</v>
      </c>
      <c r="D31" s="28">
        <v>4</v>
      </c>
      <c r="E31" s="24">
        <f t="shared" si="2"/>
        <v>100</v>
      </c>
      <c r="F31" s="30" t="str">
        <f t="shared" si="3"/>
        <v>%</v>
      </c>
    </row>
    <row r="32" spans="1:6" ht="16.8" x14ac:dyDescent="0.3">
      <c r="A32" s="37" t="s">
        <v>32</v>
      </c>
      <c r="B32" s="38"/>
      <c r="C32" s="28">
        <v>8</v>
      </c>
      <c r="D32" s="28">
        <v>9</v>
      </c>
      <c r="E32" s="24">
        <f t="shared" si="2"/>
        <v>-11.111111111111114</v>
      </c>
      <c r="F32" s="30" t="str">
        <f>IF(C32*100/D32-100&gt;100,"раз","%")</f>
        <v>%</v>
      </c>
    </row>
    <row r="33" spans="1:8" ht="16.8" x14ac:dyDescent="0.3">
      <c r="A33" s="54" t="s">
        <v>33</v>
      </c>
      <c r="B33" s="55"/>
      <c r="C33" s="28">
        <v>13</v>
      </c>
      <c r="D33" s="34">
        <v>9</v>
      </c>
      <c r="E33" s="24">
        <v>5</v>
      </c>
      <c r="F33" s="30" t="str">
        <f>IF(C33*100/D33-100&gt;100,"раз","%")</f>
        <v>%</v>
      </c>
    </row>
    <row r="34" spans="1:8" ht="16.8" x14ac:dyDescent="0.3">
      <c r="A34" s="54" t="s">
        <v>34</v>
      </c>
      <c r="B34" s="55"/>
      <c r="C34" s="28">
        <v>0</v>
      </c>
      <c r="D34" s="28">
        <v>0</v>
      </c>
      <c r="E34" s="24" t="e">
        <f t="shared" si="2"/>
        <v>#DIV/0!</v>
      </c>
      <c r="F34" s="30" t="e">
        <f t="shared" si="3"/>
        <v>#DIV/0!</v>
      </c>
    </row>
    <row r="35" spans="1:8" ht="16.8" x14ac:dyDescent="0.3">
      <c r="A35" s="12">
        <v>14</v>
      </c>
      <c r="B35" s="13" t="s">
        <v>9</v>
      </c>
      <c r="C35" s="28">
        <v>0</v>
      </c>
      <c r="D35" s="28">
        <v>1</v>
      </c>
      <c r="E35" s="24">
        <f t="shared" si="2"/>
        <v>-100</v>
      </c>
      <c r="F35" s="30" t="str">
        <f t="shared" si="3"/>
        <v>%</v>
      </c>
    </row>
    <row r="36" spans="1:8" ht="16.8" x14ac:dyDescent="0.3">
      <c r="A36" s="6">
        <v>15</v>
      </c>
      <c r="B36" s="8" t="s">
        <v>14</v>
      </c>
      <c r="C36" s="28">
        <v>47</v>
      </c>
      <c r="D36" s="28">
        <v>37</v>
      </c>
      <c r="E36" s="24">
        <f t="shared" si="2"/>
        <v>27.027027027027032</v>
      </c>
      <c r="F36" s="30" t="str">
        <f t="shared" si="3"/>
        <v>%</v>
      </c>
    </row>
    <row r="37" spans="1:8" ht="16.8" x14ac:dyDescent="0.3">
      <c r="A37" s="6">
        <v>16</v>
      </c>
      <c r="B37" s="8" t="s">
        <v>10</v>
      </c>
      <c r="C37" s="28">
        <v>0</v>
      </c>
      <c r="D37" s="28">
        <v>10</v>
      </c>
      <c r="E37" s="24">
        <f t="shared" si="2"/>
        <v>-100</v>
      </c>
      <c r="F37" s="30" t="str">
        <f t="shared" si="3"/>
        <v>%</v>
      </c>
    </row>
    <row r="38" spans="1:8" ht="16.8" x14ac:dyDescent="0.3">
      <c r="A38" s="6">
        <v>17</v>
      </c>
      <c r="B38" s="8" t="s">
        <v>11</v>
      </c>
      <c r="C38" s="28">
        <v>1153</v>
      </c>
      <c r="D38" s="28">
        <v>1507</v>
      </c>
      <c r="E38" s="24">
        <f t="shared" si="2"/>
        <v>-23.490378234903787</v>
      </c>
      <c r="F38" s="30" t="str">
        <f t="shared" si="3"/>
        <v>%</v>
      </c>
    </row>
    <row r="39" spans="1:8" ht="16.8" x14ac:dyDescent="0.3">
      <c r="A39" s="6">
        <v>18</v>
      </c>
      <c r="B39" s="8" t="s">
        <v>12</v>
      </c>
      <c r="C39" s="28">
        <v>0</v>
      </c>
      <c r="D39" s="28">
        <v>1</v>
      </c>
      <c r="E39" s="24">
        <f t="shared" si="2"/>
        <v>-100</v>
      </c>
      <c r="F39" s="30" t="str">
        <f t="shared" si="3"/>
        <v>%</v>
      </c>
    </row>
    <row r="40" spans="1:8" ht="16.8" x14ac:dyDescent="0.3">
      <c r="A40" s="6">
        <v>19</v>
      </c>
      <c r="B40" s="8" t="s">
        <v>13</v>
      </c>
      <c r="C40" s="28">
        <v>7</v>
      </c>
      <c r="D40" s="28">
        <v>15</v>
      </c>
      <c r="E40" s="24">
        <f t="shared" si="2"/>
        <v>-53.333333333333336</v>
      </c>
      <c r="F40" s="30" t="str">
        <f t="shared" si="3"/>
        <v>%</v>
      </c>
    </row>
    <row r="41" spans="1:8" ht="16.8" x14ac:dyDescent="0.3">
      <c r="A41" s="50" t="s">
        <v>38</v>
      </c>
      <c r="B41" s="50"/>
      <c r="C41" s="18"/>
      <c r="D41" s="19"/>
      <c r="E41" s="20"/>
      <c r="F41" s="20"/>
      <c r="G41" s="1"/>
      <c r="H41" s="1"/>
    </row>
    <row r="42" spans="1:8" ht="16.8" x14ac:dyDescent="0.3">
      <c r="A42" s="50"/>
      <c r="B42" s="50"/>
      <c r="C42" s="23"/>
      <c r="D42" s="51"/>
      <c r="E42" s="51"/>
      <c r="F42" s="51"/>
    </row>
    <row r="43" spans="1:8" x14ac:dyDescent="0.25">
      <c r="A43" s="21"/>
      <c r="B43" s="21"/>
      <c r="C43" s="15"/>
      <c r="D43" s="15"/>
      <c r="E43" s="15"/>
      <c r="F43" s="15"/>
    </row>
    <row r="44" spans="1:8" x14ac:dyDescent="0.25">
      <c r="A44" s="15"/>
      <c r="B44" s="22"/>
      <c r="C44" s="15"/>
      <c r="D44" s="15"/>
      <c r="E44" s="15"/>
      <c r="F44" s="15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5">
    <mergeCell ref="A1:E1"/>
    <mergeCell ref="A41:B42"/>
    <mergeCell ref="D42:F42"/>
    <mergeCell ref="E4:F4"/>
    <mergeCell ref="A17:B17"/>
    <mergeCell ref="A18:B18"/>
    <mergeCell ref="C16:F16"/>
    <mergeCell ref="A19:B19"/>
    <mergeCell ref="A20:B20"/>
    <mergeCell ref="A33:B33"/>
    <mergeCell ref="A34:B34"/>
    <mergeCell ref="A23:B23"/>
    <mergeCell ref="A30:B30"/>
    <mergeCell ref="A31:B31"/>
    <mergeCell ref="A32:B32"/>
    <mergeCell ref="A26:B26"/>
    <mergeCell ref="A27:B27"/>
    <mergeCell ref="A29:B29"/>
    <mergeCell ref="A28:B28"/>
    <mergeCell ref="C2:F3"/>
    <mergeCell ref="A2:B3"/>
    <mergeCell ref="A22:B22"/>
    <mergeCell ref="A25:B25"/>
    <mergeCell ref="C24:F24"/>
    <mergeCell ref="A21:B21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Fayzulin</cp:lastModifiedBy>
  <cp:lastPrinted>2019-02-10T05:44:23Z</cp:lastPrinted>
  <dcterms:created xsi:type="dcterms:W3CDTF">1997-03-25T06:43:11Z</dcterms:created>
  <dcterms:modified xsi:type="dcterms:W3CDTF">2019-02-10T06:06:57Z</dcterms:modified>
</cp:coreProperties>
</file>