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/>
  <c r="E42"/>
  <c r="F41"/>
  <c r="E41"/>
  <c r="F40"/>
  <c r="E40"/>
  <c r="F39"/>
  <c r="E39"/>
  <c r="F38"/>
  <c r="E38"/>
  <c r="F37"/>
  <c r="E37"/>
  <c r="F36"/>
  <c r="E36"/>
  <c r="F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E20"/>
  <c r="F19"/>
  <c r="E19"/>
  <c r="F18"/>
  <c r="E18"/>
  <c r="F16"/>
  <c r="E16"/>
  <c r="F15"/>
  <c r="E15"/>
  <c r="F13"/>
  <c r="E13"/>
  <c r="F12"/>
  <c r="E12"/>
  <c r="F10"/>
  <c r="E10"/>
  <c r="F9"/>
  <c r="E9"/>
  <c r="F8"/>
  <c r="E8"/>
  <c r="F7"/>
  <c r="E7"/>
  <c r="F6"/>
  <c r="E6"/>
  <c r="F5"/>
  <c r="E5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<sst xmlns="http://schemas.openxmlformats.org/spreadsheetml/2006/main" count="49" uniqueCount="46">
  <si>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</si>
  <si>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</si>
  <si>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</si>
  <si>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</si>
  <si>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</si>
  <si>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</si>
  <si>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</si>
  <si>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</si>
  <si>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</si>
  <si>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</si>
  <si>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</si>
  <si>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</si>
  <si>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</si>
  <si>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</si>
  <si>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</si>
  <si>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</si>
  <si>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</si>
  <si>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</si>
  <si>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</si>
  <si>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</si>
  <si>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</si>
  <si>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</si>
  <si>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</si>
  <si>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</si>
  <si>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</si>
  <si>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</si>
  <si>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</si>
  <si>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</si>
  <si>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</si>
  <si>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</si>
  <si>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</si>
  <si>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</si>
  <si>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</si>
  <si>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</si>
  <si>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</si>
  <si>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</si>
  <si>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</si>
  <si>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</si>
  <si>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</si>
  <si>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</si>
  <si>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</si>
  <si>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</si>
  <si>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</si>
  <si>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2018 год</t>
  </si>
  <si>
    <t xml:space="preserve">- загорания (мусор, трава) </t>
  </si>
  <si>
    <t>2019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</si>
</sst>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6137E-2"/>
          <c:y val="5.4944465274950366E-2"/>
          <c:w val="0.90136586970098365"/>
          <c:h val="0.74142027233783203"/>
        </c:manualLayout>
      </c:layout>
      <c:barChart>
        <c:barDir val="col"/>
        <c:grouping val="clustered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21</c:v>
                </c:pt>
                <c:pt idx="1">
                  <c:v>1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(Сводка!#REF!,Сводка!#REF!)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axId val="91922816"/>
        <c:axId val="91924352"/>
      </c:barChart>
      <c:catAx>
        <c:axId val="919228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924352"/>
        <c:crosses val="autoZero"/>
        <c:auto val="1"/>
        <c:lblAlgn val="ctr"/>
        <c:lblOffset val="100"/>
      </c:catAx>
      <c:valAx>
        <c:axId val="91924352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92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11079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axId val="93989120"/>
        <c:axId val="93990912"/>
      </c:barChart>
      <c:catAx>
        <c:axId val="939891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3990912"/>
        <c:crosses val="autoZero"/>
        <c:auto val="1"/>
        <c:lblAlgn val="ctr"/>
        <c:lblOffset val="0"/>
        <c:tickLblSkip val="1"/>
      </c:catAx>
      <c:valAx>
        <c:axId val="9399091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3989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814"/>
          <c:y val="1.6548501561811594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7</c:v>
                </c:pt>
                <c:pt idx="8" formatCode="General">
                  <c:v>5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axId val="94035968"/>
        <c:axId val="94037504"/>
      </c:barChart>
      <c:catAx>
        <c:axId val="94035968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4037504"/>
        <c:crosses val="autoZero"/>
        <c:auto val="1"/>
        <c:lblAlgn val="ctr"/>
        <c:lblOffset val="100"/>
        <c:tickLblSkip val="1"/>
      </c:catAx>
      <c:valAx>
        <c:axId val="9403750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403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62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286E-4"/>
          <c:y val="0.8209228107850156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45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47</xdr:row>
      <xdr:rowOff>0</xdr:rowOff>
    </xdr:from>
    <xdr:to>
      <xdr:col>5</xdr:col>
      <xdr:colOff>523875</xdr:colOff>
      <xdr:row>79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80</xdr:row>
      <xdr:rowOff>104775</xdr:rowOff>
    </xdr:from>
    <xdr:to>
      <xdr:col>5</xdr:col>
      <xdr:colOff>533400</xdr:colOff>
      <xdr:row>111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activeCell="D6" sqref="D6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1" t="s">
        <v>40</v>
      </c>
      <c r="C1" s="52"/>
      <c r="D1" s="24">
        <v>43481</v>
      </c>
      <c r="E1" s="4" t="s">
        <v>36</v>
      </c>
      <c r="F1" s="5"/>
    </row>
    <row r="2" spans="1:7" ht="16.5" customHeight="1">
      <c r="A2" s="46"/>
      <c r="B2" s="46"/>
      <c r="C2" s="40" t="s">
        <v>39</v>
      </c>
      <c r="D2" s="41"/>
      <c r="E2" s="41"/>
      <c r="F2" s="42"/>
    </row>
    <row r="3" spans="1:7" ht="13.5" thickBot="1">
      <c r="A3" s="47"/>
      <c r="B3" s="47"/>
      <c r="C3" s="43"/>
      <c r="D3" s="44"/>
      <c r="E3" s="44"/>
      <c r="F3" s="45"/>
    </row>
    <row r="4" spans="1:7" ht="17.25">
      <c r="A4" s="6" t="s">
        <v>20</v>
      </c>
      <c r="B4" s="7" t="s">
        <v>0</v>
      </c>
      <c r="C4" s="18" t="s">
        <v>45</v>
      </c>
      <c r="D4" s="19" t="s">
        <v>43</v>
      </c>
      <c r="E4" s="53" t="s">
        <v>17</v>
      </c>
      <c r="F4" s="54"/>
    </row>
    <row r="5" spans="1:7" ht="17.25">
      <c r="A5" s="8">
        <v>1</v>
      </c>
      <c r="B5" s="9" t="s">
        <v>1</v>
      </c>
      <c r="C5" s="37">
        <v>17</v>
      </c>
      <c r="D5" s="35">
        <v>21</v>
      </c>
      <c r="E5" s="28" t="e">
        <f>IF(D5*100/#REF!-100&gt;100,D5/#REF!,D5*100/#REF!-100)</f>
        <v>#REF!</v>
      </c>
      <c r="F5" s="34" t="e">
        <f>IF(D5*100/#REF!-100&gt;100,"раз","%")</f>
        <v>#REF!</v>
      </c>
    </row>
    <row r="6" spans="1:7" ht="17.25">
      <c r="A6" s="8">
        <v>2</v>
      </c>
      <c r="B6" s="9" t="s">
        <v>33</v>
      </c>
      <c r="C6" s="37">
        <v>0</v>
      </c>
      <c r="D6" s="27">
        <v>1</v>
      </c>
      <c r="E6" s="28" t="e">
        <f>IF(D6*100/#REF!-100&gt;100,D6/#REF!,D6*100/#REF!-100)</f>
        <v>#REF!</v>
      </c>
      <c r="F6" s="34" t="e">
        <f>IF(D6*100/#REF!-100&gt;100,"раз","%")</f>
        <v>#REF!</v>
      </c>
    </row>
    <row r="7" spans="1:7" ht="17.25">
      <c r="A7" s="8">
        <v>3</v>
      </c>
      <c r="B7" s="9" t="s">
        <v>2</v>
      </c>
      <c r="C7" s="37">
        <v>0</v>
      </c>
      <c r="D7" s="29">
        <v>105590</v>
      </c>
      <c r="E7" s="28" t="e">
        <f>IF(D7*100/#REF!-100&gt;100,D7/#REF!,D7*100/#REF!-100)</f>
        <v>#REF!</v>
      </c>
      <c r="F7" s="34" t="e">
        <f>IF(D7*100/#REF!-100&gt;100,"раз","%")</f>
        <v>#REF!</v>
      </c>
    </row>
    <row r="8" spans="1:7" ht="17.25">
      <c r="A8" s="8">
        <v>4</v>
      </c>
      <c r="B8" s="9" t="s">
        <v>3</v>
      </c>
      <c r="C8" s="37">
        <v>0</v>
      </c>
      <c r="D8" s="29">
        <v>0</v>
      </c>
      <c r="E8" s="28" t="e">
        <f>IF(D8*100/#REF!-100&gt;100,D8/#REF!,D8*100/#REF!-100)</f>
        <v>#REF!</v>
      </c>
      <c r="F8" s="34" t="e">
        <f>IF(D8*100/#REF!-100&gt;100,"раз","%")</f>
        <v>#REF!</v>
      </c>
      <c r="G8" s="2"/>
    </row>
    <row r="9" spans="1:7" ht="17.25">
      <c r="A9" s="8">
        <v>5</v>
      </c>
      <c r="B9" s="10" t="s">
        <v>4</v>
      </c>
      <c r="C9" s="37">
        <v>0</v>
      </c>
      <c r="D9" s="30">
        <v>0</v>
      </c>
      <c r="E9" s="28" t="e">
        <f>IF(D9*100/#REF!-100&gt;100,D9/#REF!,D9*100/#REF!-100)</f>
        <v>#REF!</v>
      </c>
      <c r="F9" s="34" t="e">
        <f>IF(D9*100/#REF!-100&gt;100,"раз","%")</f>
        <v>#REF!</v>
      </c>
    </row>
    <row r="10" spans="1:7" ht="17.25">
      <c r="A10" s="8">
        <v>6</v>
      </c>
      <c r="B10" s="10" t="s">
        <v>5</v>
      </c>
      <c r="C10" s="37">
        <v>1</v>
      </c>
      <c r="D10" s="31">
        <v>1</v>
      </c>
      <c r="E10" s="28" t="e">
        <f>IF(D10*100/#REF!-100&gt;100,D10/#REF!,D10*100/#REF!-100)</f>
        <v>#REF!</v>
      </c>
      <c r="F10" s="34" t="e">
        <f>IF(D10*100/#REF!-100&gt;100,"раз","%")</f>
        <v>#REF!</v>
      </c>
    </row>
    <row r="11" spans="1:7" ht="17.25">
      <c r="A11" s="8">
        <v>7</v>
      </c>
      <c r="B11" s="10" t="s">
        <v>6</v>
      </c>
      <c r="C11" s="37">
        <v>0</v>
      </c>
      <c r="D11" s="31">
        <v>0</v>
      </c>
      <c r="E11" s="33">
        <v>100</v>
      </c>
      <c r="F11" s="34" t="s">
        <v>42</v>
      </c>
    </row>
    <row r="12" spans="1:7" ht="17.25">
      <c r="A12" s="8">
        <v>8</v>
      </c>
      <c r="B12" s="10" t="s">
        <v>18</v>
      </c>
      <c r="C12" s="37">
        <v>11</v>
      </c>
      <c r="D12" s="36">
        <v>19</v>
      </c>
      <c r="E12" s="28" t="e">
        <f>IF(D12*100/#REF!-100&gt;100,D12/#REF!,D12*100/#REF!-100)</f>
        <v>#REF!</v>
      </c>
      <c r="F12" s="34" t="e">
        <f>IF(D12*100/#REF!-100&gt;100,"раз","%")</f>
        <v>#REF!</v>
      </c>
    </row>
    <row r="13" spans="1:7" ht="17.25">
      <c r="A13" s="8">
        <v>9</v>
      </c>
      <c r="B13" s="10" t="s">
        <v>7</v>
      </c>
      <c r="C13" s="37">
        <v>2</v>
      </c>
      <c r="D13" s="31">
        <v>2</v>
      </c>
      <c r="E13" s="28" t="e">
        <f>IF(D13*100/#REF!-100&gt;100,D13/#REF!,D13*100/#REF!-100)</f>
        <v>#REF!</v>
      </c>
      <c r="F13" s="34" t="e">
        <f>IF(D13*100/#REF!-100&gt;100,"раз","%")</f>
        <v>#REF!</v>
      </c>
    </row>
    <row r="14" spans="1:7" ht="17.25">
      <c r="A14" s="8">
        <v>10</v>
      </c>
      <c r="B14" s="10" t="s">
        <v>6</v>
      </c>
      <c r="C14" s="37">
        <v>2</v>
      </c>
      <c r="D14" s="31">
        <v>0</v>
      </c>
      <c r="E14" s="33">
        <v>100</v>
      </c>
      <c r="F14" s="34" t="s">
        <v>42</v>
      </c>
    </row>
    <row r="15" spans="1:7" ht="17.25">
      <c r="A15" s="8">
        <v>11</v>
      </c>
      <c r="B15" s="10" t="s">
        <v>8</v>
      </c>
      <c r="C15" s="37">
        <v>15</v>
      </c>
      <c r="D15" s="31">
        <v>7</v>
      </c>
      <c r="E15" s="28" t="e">
        <f>IF(D15*100/#REF!-100&gt;100,D15/#REF!,D15*100/#REF!-100)</f>
        <v>#REF!</v>
      </c>
      <c r="F15" s="34" t="e">
        <f>IF(D15*100/#REF!-100&gt;100,"раз","%")</f>
        <v>#REF!</v>
      </c>
    </row>
    <row r="16" spans="1:7" ht="17.25">
      <c r="A16" s="8">
        <v>12</v>
      </c>
      <c r="B16" s="10" t="s">
        <v>19</v>
      </c>
      <c r="C16" s="37">
        <v>16440000</v>
      </c>
      <c r="D16" s="31">
        <v>2030000</v>
      </c>
      <c r="E16" s="28" t="e">
        <f>IF(D16*100/#REF!-100&gt;100,D16/#REF!,D16*100/#REF!-100)</f>
        <v>#REF!</v>
      </c>
      <c r="F16" s="34" t="e">
        <f>IF(D16*100/#REF!-100&gt;100,"раз","%")</f>
        <v>#REF!</v>
      </c>
    </row>
    <row r="17" spans="1:6" ht="17.25">
      <c r="A17" s="11">
        <v>13</v>
      </c>
      <c r="B17" s="12" t="s">
        <v>15</v>
      </c>
      <c r="C17" s="48"/>
      <c r="D17" s="48"/>
      <c r="E17" s="48"/>
      <c r="F17" s="48"/>
    </row>
    <row r="18" spans="1:6" ht="16.5">
      <c r="A18" s="38" t="s">
        <v>26</v>
      </c>
      <c r="B18" s="39"/>
      <c r="C18" s="32">
        <v>7</v>
      </c>
      <c r="D18" s="32">
        <v>5</v>
      </c>
      <c r="E18" s="28">
        <f t="shared" ref="E18:E25" si="0">IF(C18*100/D18-100&gt;100,C18/D18,C18*100/D18-100)</f>
        <v>40</v>
      </c>
      <c r="F18" s="34" t="str">
        <f t="shared" ref="F18:F25" si="1">IF(C18*100/D18-100&gt;100,"раз","%")</f>
        <v>%</v>
      </c>
    </row>
    <row r="19" spans="1:6" ht="16.5">
      <c r="A19" s="38" t="s">
        <v>25</v>
      </c>
      <c r="B19" s="39"/>
      <c r="C19" s="32">
        <v>1</v>
      </c>
      <c r="D19" s="32">
        <v>1</v>
      </c>
      <c r="E19" s="28">
        <f t="shared" si="0"/>
        <v>0</v>
      </c>
      <c r="F19" s="34" t="str">
        <f t="shared" si="1"/>
        <v>%</v>
      </c>
    </row>
    <row r="20" spans="1:6" ht="16.5">
      <c r="A20" s="38" t="s">
        <v>24</v>
      </c>
      <c r="B20" s="39"/>
      <c r="C20" s="32">
        <v>1</v>
      </c>
      <c r="D20" s="32">
        <v>1</v>
      </c>
      <c r="E20" s="28">
        <f t="shared" si="0"/>
        <v>0</v>
      </c>
      <c r="F20" s="34" t="str">
        <f t="shared" si="1"/>
        <v>%</v>
      </c>
    </row>
    <row r="21" spans="1:6" ht="16.5">
      <c r="A21" s="38" t="s">
        <v>23</v>
      </c>
      <c r="B21" s="39"/>
      <c r="C21" s="32">
        <v>0</v>
      </c>
      <c r="D21" s="32">
        <v>2</v>
      </c>
      <c r="E21" s="28">
        <f t="shared" si="0"/>
        <v>-100</v>
      </c>
      <c r="F21" s="34" t="str">
        <f t="shared" si="1"/>
        <v>%</v>
      </c>
    </row>
    <row r="22" spans="1:6" ht="16.5">
      <c r="A22" s="38" t="s">
        <v>22</v>
      </c>
      <c r="B22" s="39"/>
      <c r="C22" s="32">
        <v>0</v>
      </c>
      <c r="D22" s="32">
        <v>1</v>
      </c>
      <c r="E22" s="28">
        <f t="shared" si="0"/>
        <v>-100</v>
      </c>
      <c r="F22" s="34" t="str">
        <f t="shared" si="1"/>
        <v>%</v>
      </c>
    </row>
    <row r="23" spans="1:6" ht="16.5">
      <c r="A23" s="38" t="s">
        <v>21</v>
      </c>
      <c r="B23" s="39"/>
      <c r="C23" s="32">
        <v>1</v>
      </c>
      <c r="D23" s="32">
        <v>1</v>
      </c>
      <c r="E23" s="28">
        <f t="shared" si="0"/>
        <v>0</v>
      </c>
      <c r="F23" s="34" t="str">
        <f t="shared" si="1"/>
        <v>%</v>
      </c>
    </row>
    <row r="24" spans="1:6" ht="16.5">
      <c r="A24" s="55" t="s">
        <v>34</v>
      </c>
      <c r="B24" s="56"/>
      <c r="C24" s="32">
        <v>7</v>
      </c>
      <c r="D24" s="32">
        <v>10</v>
      </c>
      <c r="E24" s="28">
        <f t="shared" si="0"/>
        <v>-30</v>
      </c>
      <c r="F24" s="34" t="str">
        <f t="shared" si="1"/>
        <v>%</v>
      </c>
    </row>
    <row r="25" spans="1:6" ht="16.5">
      <c r="A25" s="55" t="s">
        <v>44</v>
      </c>
      <c r="B25" s="56"/>
      <c r="C25" s="32">
        <v>0</v>
      </c>
      <c r="D25" s="32">
        <v>1</v>
      </c>
      <c r="E25" s="28">
        <f t="shared" si="0"/>
        <v>-100</v>
      </c>
      <c r="F25" s="34" t="str">
        <f t="shared" si="1"/>
        <v>%</v>
      </c>
    </row>
    <row r="26" spans="1:6" ht="17.25">
      <c r="A26" s="13">
        <v>14</v>
      </c>
      <c r="B26" s="12" t="s">
        <v>16</v>
      </c>
      <c r="C26" s="48"/>
      <c r="D26" s="48"/>
      <c r="E26" s="48"/>
      <c r="F26" s="48"/>
    </row>
    <row r="27" spans="1:6" ht="16.5">
      <c r="A27" s="38" t="s">
        <v>27</v>
      </c>
      <c r="B27" s="39"/>
      <c r="C27" s="32">
        <v>3</v>
      </c>
      <c r="D27" s="32">
        <v>0</v>
      </c>
      <c r="E27" s="28" t="e">
        <f t="shared" ref="E27:E42" si="2">IF(C27*100/D27-100&gt;100,C27/D27,C27*100/D27-100)</f>
        <v>#DIV/0!</v>
      </c>
      <c r="F27" s="34" t="e">
        <f t="shared" ref="F27:F42" si="3">IF(C27*100/D27-100&gt;100,"раз","%")</f>
        <v>#DIV/0!</v>
      </c>
    </row>
    <row r="28" spans="1:6" ht="16.5">
      <c r="A28" s="38" t="s">
        <v>28</v>
      </c>
      <c r="B28" s="39"/>
      <c r="C28" s="32">
        <v>3</v>
      </c>
      <c r="D28" s="32">
        <v>0</v>
      </c>
      <c r="E28" s="28" t="e">
        <f>IF(C28*100/D28-100&gt;100,C28/D28,C28*100/D28-100)</f>
        <v>#DIV/0!</v>
      </c>
      <c r="F28" s="34" t="e">
        <f>IF(C28*100/D28-100&gt;100,"раз","%")</f>
        <v>#DIV/0!</v>
      </c>
    </row>
    <row r="29" spans="1:6" ht="16.5">
      <c r="A29" s="38" t="s">
        <v>29</v>
      </c>
      <c r="B29" s="39"/>
      <c r="C29" s="32">
        <v>1</v>
      </c>
      <c r="D29" s="32">
        <v>1</v>
      </c>
      <c r="E29" s="28">
        <f>IF(C29*100/D29-100&gt;100,C29/D29,C29*100/D29-100)</f>
        <v>0</v>
      </c>
      <c r="F29" s="34" t="str">
        <f>IF(C29*100/D29-100&gt;100,"раз","%")</f>
        <v>%</v>
      </c>
    </row>
    <row r="30" spans="1:6" ht="16.5">
      <c r="A30" s="38" t="s">
        <v>30</v>
      </c>
      <c r="B30" s="39"/>
      <c r="C30" s="32">
        <v>2</v>
      </c>
      <c r="D30" s="32">
        <v>6</v>
      </c>
      <c r="E30" s="28">
        <f t="shared" si="2"/>
        <v>-66.666666666666657</v>
      </c>
      <c r="F30" s="34" t="str">
        <f t="shared" si="3"/>
        <v>%</v>
      </c>
    </row>
    <row r="31" spans="1:6" ht="16.5">
      <c r="A31" s="38" t="s">
        <v>31</v>
      </c>
      <c r="B31" s="39"/>
      <c r="C31" s="32">
        <v>0</v>
      </c>
      <c r="D31" s="32">
        <v>1</v>
      </c>
      <c r="E31" s="28">
        <f t="shared" si="2"/>
        <v>-100</v>
      </c>
      <c r="F31" s="34" t="str">
        <f t="shared" si="3"/>
        <v>%</v>
      </c>
    </row>
    <row r="32" spans="1:6" ht="16.5">
      <c r="A32" s="38" t="s">
        <v>37</v>
      </c>
      <c r="B32" s="39"/>
      <c r="C32" s="32">
        <v>0</v>
      </c>
      <c r="D32" s="32">
        <v>0</v>
      </c>
      <c r="E32" s="28" t="e">
        <f t="shared" si="2"/>
        <v>#DIV/0!</v>
      </c>
      <c r="F32" s="34" t="e">
        <f t="shared" si="3"/>
        <v>#DIV/0!</v>
      </c>
    </row>
    <row r="33" spans="1:8" ht="16.5">
      <c r="A33" s="38" t="s">
        <v>38</v>
      </c>
      <c r="B33" s="39"/>
      <c r="C33" s="32">
        <v>3</v>
      </c>
      <c r="D33" s="32">
        <v>1</v>
      </c>
      <c r="E33" s="28">
        <f t="shared" si="2"/>
        <v>3</v>
      </c>
      <c r="F33" s="34" t="str">
        <f t="shared" si="3"/>
        <v>раз</v>
      </c>
    </row>
    <row r="34" spans="1:8" ht="16.5">
      <c r="A34" s="38" t="s">
        <v>32</v>
      </c>
      <c r="B34" s="39"/>
      <c r="C34" s="32">
        <v>0</v>
      </c>
      <c r="D34" s="32">
        <v>7</v>
      </c>
      <c r="E34" s="28">
        <f t="shared" si="2"/>
        <v>-100</v>
      </c>
      <c r="F34" s="34" t="str">
        <f>IF(C34*100/D34-100&gt;100,"раз","%")</f>
        <v>%</v>
      </c>
    </row>
    <row r="35" spans="1:8" ht="16.5">
      <c r="A35" s="55" t="s">
        <v>34</v>
      </c>
      <c r="B35" s="56"/>
      <c r="C35" s="32">
        <v>4</v>
      </c>
      <c r="D35" s="5">
        <v>5</v>
      </c>
      <c r="E35" s="28">
        <v>5</v>
      </c>
      <c r="F35" s="34" t="str">
        <f>IF(C35*100/D35-100&gt;100,"раз","%")</f>
        <v>%</v>
      </c>
    </row>
    <row r="36" spans="1:8" ht="16.5">
      <c r="A36" s="55" t="s">
        <v>35</v>
      </c>
      <c r="B36" s="56"/>
      <c r="C36" s="32">
        <v>1</v>
      </c>
      <c r="D36" s="32">
        <v>0</v>
      </c>
      <c r="E36" s="28" t="e">
        <f t="shared" si="2"/>
        <v>#DIV/0!</v>
      </c>
      <c r="F36" s="34" t="e">
        <f t="shared" si="3"/>
        <v>#DIV/0!</v>
      </c>
    </row>
    <row r="37" spans="1:8" ht="17.25">
      <c r="A37" s="14">
        <v>15</v>
      </c>
      <c r="B37" s="15" t="s">
        <v>9</v>
      </c>
      <c r="C37" s="32">
        <v>0</v>
      </c>
      <c r="D37" s="32">
        <v>0</v>
      </c>
      <c r="E37" s="28" t="e">
        <f t="shared" si="2"/>
        <v>#DIV/0!</v>
      </c>
      <c r="F37" s="34" t="e">
        <f t="shared" si="3"/>
        <v>#DIV/0!</v>
      </c>
    </row>
    <row r="38" spans="1:8" ht="17.25">
      <c r="A38" s="8">
        <v>16</v>
      </c>
      <c r="B38" s="10" t="s">
        <v>14</v>
      </c>
      <c r="C38" s="32">
        <v>16</v>
      </c>
      <c r="D38" s="32">
        <v>19</v>
      </c>
      <c r="E38" s="28">
        <f t="shared" si="2"/>
        <v>-15.78947368421052</v>
      </c>
      <c r="F38" s="34" t="str">
        <f t="shared" si="3"/>
        <v>%</v>
      </c>
    </row>
    <row r="39" spans="1:8" ht="17.25">
      <c r="A39" s="8">
        <v>17</v>
      </c>
      <c r="B39" s="10" t="s">
        <v>10</v>
      </c>
      <c r="C39" s="32">
        <v>0</v>
      </c>
      <c r="D39" s="32">
        <v>0</v>
      </c>
      <c r="E39" s="28" t="e">
        <f t="shared" si="2"/>
        <v>#DIV/0!</v>
      </c>
      <c r="F39" s="34" t="e">
        <f t="shared" si="3"/>
        <v>#DIV/0!</v>
      </c>
    </row>
    <row r="40" spans="1:8" ht="17.25">
      <c r="A40" s="8">
        <v>18</v>
      </c>
      <c r="B40" s="10" t="s">
        <v>11</v>
      </c>
      <c r="C40" s="32">
        <v>296</v>
      </c>
      <c r="D40" s="32">
        <v>626</v>
      </c>
      <c r="E40" s="28">
        <f t="shared" si="2"/>
        <v>-52.715654952076676</v>
      </c>
      <c r="F40" s="34" t="str">
        <f t="shared" si="3"/>
        <v>%</v>
      </c>
    </row>
    <row r="41" spans="1:8" ht="17.25">
      <c r="A41" s="8">
        <v>19</v>
      </c>
      <c r="B41" s="10" t="s">
        <v>12</v>
      </c>
      <c r="C41" s="32">
        <v>0</v>
      </c>
      <c r="D41" s="32">
        <v>0</v>
      </c>
      <c r="E41" s="28" t="e">
        <f t="shared" si="2"/>
        <v>#DIV/0!</v>
      </c>
      <c r="F41" s="34" t="e">
        <f t="shared" si="3"/>
        <v>#DIV/0!</v>
      </c>
    </row>
    <row r="42" spans="1:8" ht="17.25">
      <c r="A42" s="8">
        <v>20</v>
      </c>
      <c r="B42" s="10" t="s">
        <v>13</v>
      </c>
      <c r="C42" s="32">
        <v>1</v>
      </c>
      <c r="D42" s="32">
        <v>2</v>
      </c>
      <c r="E42" s="28">
        <f t="shared" si="2"/>
        <v>-50</v>
      </c>
      <c r="F42" s="34" t="str">
        <f t="shared" si="3"/>
        <v>%</v>
      </c>
    </row>
    <row r="43" spans="1:8" ht="16.5">
      <c r="A43" s="49" t="s">
        <v>41</v>
      </c>
      <c r="B43" s="49"/>
      <c r="C43" s="20"/>
      <c r="D43" s="21"/>
      <c r="E43" s="22"/>
      <c r="F43" s="22"/>
      <c r="G43" s="1"/>
      <c r="H43" s="1"/>
    </row>
    <row r="44" spans="1:8" ht="16.5">
      <c r="A44" s="49"/>
      <c r="B44" s="49"/>
      <c r="C44" s="26"/>
      <c r="D44" s="50"/>
      <c r="E44" s="50"/>
      <c r="F44" s="50"/>
    </row>
    <row r="45" spans="1:8">
      <c r="A45" s="23"/>
      <c r="B45" s="23"/>
      <c r="C45" s="17"/>
      <c r="D45" s="17"/>
      <c r="E45" s="17"/>
      <c r="F45" s="17"/>
    </row>
    <row r="46" spans="1:8">
      <c r="A46" s="17"/>
      <c r="B46" s="25"/>
      <c r="C46" s="17"/>
      <c r="D46" s="17"/>
      <c r="E46" s="17"/>
      <c r="F46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3:B44"/>
    <mergeCell ref="D44:F44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2002-01-03T20:31:56Z</cp:lastPrinted>
  <dcterms:created xsi:type="dcterms:W3CDTF">1997-03-25T06:43:11Z</dcterms:created>
  <dcterms:modified xsi:type="dcterms:W3CDTF">2019-01-16T04:07:54Z</dcterms:modified>
</cp:coreProperties>
</file>