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35" i="1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<sst xmlns="http://schemas.openxmlformats.org/spreadsheetml/2006/main" count="49" uniqueCount="46">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</sst>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4028E-2"/>
          <c:y val="5.4944465274950366E-2"/>
          <c:w val="0.90136586970099275"/>
          <c:h val="0.74142027233782171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100</c:v>
                </c:pt>
                <c:pt idx="1">
                  <c:v>26</c:v>
                </c:pt>
                <c:pt idx="2">
                  <c:v>68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105</c:v>
                </c:pt>
                <c:pt idx="1">
                  <c:v>21</c:v>
                </c:pt>
                <c:pt idx="2">
                  <c:v>71</c:v>
                </c:pt>
              </c:numCache>
            </c:numRef>
          </c:val>
        </c:ser>
        <c:axId val="103448960"/>
        <c:axId val="103450496"/>
      </c:barChart>
      <c:catAx>
        <c:axId val="1034489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450496"/>
        <c:crosses val="autoZero"/>
        <c:auto val="1"/>
        <c:lblAlgn val="ctr"/>
        <c:lblOffset val="100"/>
      </c:catAx>
      <c:valAx>
        <c:axId val="10345049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44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622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15</c:v>
                </c:pt>
                <c:pt idx="6">
                  <c:v>32</c:v>
                </c:pt>
                <c:pt idx="7">
                  <c:v>26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15</c:v>
                </c:pt>
                <c:pt idx="1">
                  <c:v>2</c:v>
                </c:pt>
                <c:pt idx="2">
                  <c:v>5</c:v>
                </c:pt>
                <c:pt idx="3">
                  <c:v>15</c:v>
                </c:pt>
                <c:pt idx="4">
                  <c:v>7</c:v>
                </c:pt>
                <c:pt idx="5">
                  <c:v>18</c:v>
                </c:pt>
                <c:pt idx="6">
                  <c:v>43</c:v>
                </c:pt>
                <c:pt idx="7">
                  <c:v>21</c:v>
                </c:pt>
              </c:numCache>
            </c:numRef>
          </c:val>
        </c:ser>
        <c:axId val="103356672"/>
        <c:axId val="103358464"/>
      </c:barChart>
      <c:catAx>
        <c:axId val="1033566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358464"/>
        <c:crosses val="autoZero"/>
        <c:auto val="1"/>
        <c:lblAlgn val="ctr"/>
        <c:lblOffset val="0"/>
        <c:tickLblSkip val="1"/>
      </c:catAx>
      <c:valAx>
        <c:axId val="10335846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35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203"/>
          <c:y val="1.6548501561811313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23</c:v>
                </c:pt>
                <c:pt idx="4">
                  <c:v>22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20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18</c:v>
                </c:pt>
                <c:pt idx="4">
                  <c:v>22</c:v>
                </c:pt>
                <c:pt idx="5">
                  <c:v>2</c:v>
                </c:pt>
                <c:pt idx="6">
                  <c:v>13</c:v>
                </c:pt>
                <c:pt idx="7">
                  <c:v>11</c:v>
                </c:pt>
                <c:pt idx="8" formatCode="General">
                  <c:v>28</c:v>
                </c:pt>
                <c:pt idx="9">
                  <c:v>0</c:v>
                </c:pt>
              </c:numCache>
            </c:numRef>
          </c:val>
        </c:ser>
        <c:axId val="103403520"/>
        <c:axId val="103405056"/>
      </c:barChart>
      <c:catAx>
        <c:axId val="103403520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405056"/>
        <c:crosses val="autoZero"/>
        <c:auto val="1"/>
        <c:lblAlgn val="ctr"/>
        <c:lblOffset val="100"/>
        <c:tickLblSkip val="1"/>
      </c:catAx>
      <c:valAx>
        <c:axId val="10340505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4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15</c:v>
                </c:pt>
                <c:pt idx="6">
                  <c:v>32</c:v>
                </c:pt>
                <c:pt idx="7">
                  <c:v>26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682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833" l="0.70000000000000062" r="0.70000000000000062" t="0.75000000000000833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23</c:v>
                </c:pt>
                <c:pt idx="4">
                  <c:v>22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20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89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833" l="0.70000000000000062" r="0.70000000000000062" t="0.750000000000008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D1" sqref="D1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0" t="s">
        <v>41</v>
      </c>
      <c r="C1" s="51"/>
      <c r="D1" s="24">
        <v>43215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52" t="s">
        <v>17</v>
      </c>
      <c r="F4" s="53"/>
    </row>
    <row r="5" spans="1:7" ht="17.25">
      <c r="A5" s="8">
        <v>1</v>
      </c>
      <c r="B5" s="9" t="s">
        <v>1</v>
      </c>
      <c r="C5" s="35">
        <v>100</v>
      </c>
      <c r="D5" s="27">
        <v>105</v>
      </c>
      <c r="E5" s="28">
        <f t="shared" ref="E5:E16" si="0">IF(C5*100/D5-100&gt;100,C5/D5,C5*100/D5-100)</f>
        <v>-4.7619047619047592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26</v>
      </c>
      <c r="D6" s="27">
        <v>21</v>
      </c>
      <c r="E6" s="28">
        <f t="shared" si="0"/>
        <v>23.80952380952381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4613337</v>
      </c>
      <c r="D7" s="29">
        <v>277635</v>
      </c>
      <c r="E7" s="28">
        <f t="shared" si="0"/>
        <v>16.616554108811929</v>
      </c>
      <c r="F7" s="34" t="str">
        <f t="shared" si="1"/>
        <v>раз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2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68</v>
      </c>
      <c r="D12" s="36">
        <v>71</v>
      </c>
      <c r="E12" s="28">
        <f t="shared" si="0"/>
        <v>-4.2253521126760631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9</v>
      </c>
      <c r="D13" s="31">
        <v>5</v>
      </c>
      <c r="E13" s="28">
        <f t="shared" si="0"/>
        <v>80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11</v>
      </c>
      <c r="D15" s="31">
        <v>44</v>
      </c>
      <c r="E15" s="28">
        <f t="shared" si="0"/>
        <v>-75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36400000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34</v>
      </c>
      <c r="D18" s="32">
        <v>15</v>
      </c>
      <c r="E18" s="28">
        <f t="shared" ref="E18:E25" si="2">IF(C18*100/D18-100&gt;100,C18/D18,C18*100/D18-100)</f>
        <v>2.2666666666666666</v>
      </c>
      <c r="F18" s="34" t="str">
        <f t="shared" ref="F18:F25" si="3">IF(C18*100/D18-100&gt;100,"раз","%")</f>
        <v>раз</v>
      </c>
    </row>
    <row r="19" spans="1:6" ht="16.5">
      <c r="A19" s="37" t="s">
        <v>25</v>
      </c>
      <c r="B19" s="38"/>
      <c r="C19" s="32">
        <v>3</v>
      </c>
      <c r="D19" s="32">
        <v>2</v>
      </c>
      <c r="E19" s="28">
        <f t="shared" si="2"/>
        <v>50</v>
      </c>
      <c r="F19" s="34" t="str">
        <f t="shared" si="3"/>
        <v>%</v>
      </c>
    </row>
    <row r="20" spans="1:6" ht="16.5">
      <c r="A20" s="37" t="s">
        <v>24</v>
      </c>
      <c r="B20" s="38"/>
      <c r="C20" s="32">
        <v>3</v>
      </c>
      <c r="D20" s="32">
        <v>5</v>
      </c>
      <c r="E20" s="28">
        <f t="shared" si="2"/>
        <v>-40</v>
      </c>
      <c r="F20" s="34" t="str">
        <f t="shared" si="3"/>
        <v>%</v>
      </c>
    </row>
    <row r="21" spans="1:6" ht="16.5">
      <c r="A21" s="37" t="s">
        <v>23</v>
      </c>
      <c r="B21" s="38"/>
      <c r="C21" s="32">
        <v>5</v>
      </c>
      <c r="D21" s="32">
        <v>15</v>
      </c>
      <c r="E21" s="28">
        <f t="shared" si="2"/>
        <v>-66.666666666666657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8</v>
      </c>
      <c r="D22" s="32">
        <v>7</v>
      </c>
      <c r="E22" s="28">
        <f t="shared" si="2"/>
        <v>14.285714285714292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15</v>
      </c>
      <c r="D23" s="32">
        <v>18</v>
      </c>
      <c r="E23" s="28">
        <f t="shared" si="2"/>
        <v>-16.666666666666671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32</v>
      </c>
      <c r="D24" s="32">
        <v>43</v>
      </c>
      <c r="E24" s="28">
        <f t="shared" si="2"/>
        <v>-25.581395348837205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26</v>
      </c>
      <c r="D25" s="32">
        <v>21</v>
      </c>
      <c r="E25" s="28">
        <f t="shared" si="2"/>
        <v>23.80952380952381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4</v>
      </c>
      <c r="D27" s="32">
        <v>6</v>
      </c>
      <c r="E27" s="28">
        <f t="shared" ref="E27:E42" si="4">IF(C27*100/D27-100&gt;100,C27/D27,C27*100/D27-100)</f>
        <v>-33.333333333333329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2</v>
      </c>
      <c r="D28" s="32">
        <v>1</v>
      </c>
      <c r="E28" s="28">
        <f>IF(C28*100/D28-100&gt;100,C28/D28,C28*100/D28-100)</f>
        <v>100</v>
      </c>
      <c r="F28" s="34" t="str">
        <f>IF(C28*100/D28-100&gt;100,"раз","%")</f>
        <v>%</v>
      </c>
    </row>
    <row r="29" spans="1:6" ht="16.5">
      <c r="A29" s="37" t="s">
        <v>29</v>
      </c>
      <c r="B29" s="38"/>
      <c r="C29" s="32">
        <v>8</v>
      </c>
      <c r="D29" s="32">
        <v>4</v>
      </c>
      <c r="E29" s="28">
        <f>IF(C29*100/D29-100&gt;100,C29/D29,C29*100/D29-100)</f>
        <v>100</v>
      </c>
      <c r="F29" s="34" t="str">
        <f>IF(C29*100/D29-100&gt;100,"раз","%")</f>
        <v>%</v>
      </c>
    </row>
    <row r="30" spans="1:6" ht="16.5">
      <c r="A30" s="37" t="s">
        <v>30</v>
      </c>
      <c r="B30" s="38"/>
      <c r="C30" s="32">
        <v>23</v>
      </c>
      <c r="D30" s="32">
        <v>18</v>
      </c>
      <c r="E30" s="28">
        <f t="shared" si="4"/>
        <v>27.777777777777771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22</v>
      </c>
      <c r="D31" s="32">
        <v>22</v>
      </c>
      <c r="E31" s="28">
        <f t="shared" si="4"/>
        <v>0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1</v>
      </c>
      <c r="D32" s="32">
        <v>2</v>
      </c>
      <c r="E32" s="28">
        <f t="shared" si="4"/>
        <v>-50</v>
      </c>
      <c r="F32" s="34" t="str">
        <f t="shared" si="5"/>
        <v>%</v>
      </c>
    </row>
    <row r="33" spans="1:8" ht="16.5">
      <c r="A33" s="37" t="s">
        <v>39</v>
      </c>
      <c r="B33" s="38"/>
      <c r="C33" s="32">
        <v>10</v>
      </c>
      <c r="D33" s="32">
        <v>13</v>
      </c>
      <c r="E33" s="28">
        <f t="shared" si="4"/>
        <v>-23.07692307692308</v>
      </c>
      <c r="F33" s="34" t="str">
        <f t="shared" si="5"/>
        <v>%</v>
      </c>
    </row>
    <row r="34" spans="1:8" ht="16.5">
      <c r="A34" s="37" t="s">
        <v>32</v>
      </c>
      <c r="B34" s="38"/>
      <c r="C34" s="32">
        <v>10</v>
      </c>
      <c r="D34" s="32">
        <v>11</v>
      </c>
      <c r="E34" s="28">
        <f t="shared" si="4"/>
        <v>-9.0909090909090935</v>
      </c>
      <c r="F34" s="34" t="str">
        <f>IF(C34*100/D34-100&gt;100,"раз","%")</f>
        <v>%</v>
      </c>
    </row>
    <row r="35" spans="1:8" ht="16.5">
      <c r="A35" s="54" t="s">
        <v>34</v>
      </c>
      <c r="B35" s="55"/>
      <c r="C35" s="32">
        <v>20</v>
      </c>
      <c r="D35" s="5">
        <v>28</v>
      </c>
      <c r="E35" s="28">
        <v>5</v>
      </c>
      <c r="F35" s="34" t="str">
        <f>IF(C35*100/D35-100&gt;100,"раз","%")</f>
        <v>%</v>
      </c>
    </row>
    <row r="36" spans="1:8" ht="16.5">
      <c r="A36" s="54" t="s">
        <v>35</v>
      </c>
      <c r="B36" s="55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</v>
      </c>
      <c r="D37" s="32">
        <v>3</v>
      </c>
      <c r="E37" s="28">
        <f t="shared" si="4"/>
        <v>-66.666666666666657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80</v>
      </c>
      <c r="D38" s="32">
        <v>85</v>
      </c>
      <c r="E38" s="28">
        <f t="shared" si="4"/>
        <v>-5.8823529411764639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57</v>
      </c>
      <c r="D39" s="32">
        <v>118</v>
      </c>
      <c r="E39" s="28">
        <f t="shared" si="4"/>
        <v>-51.694915254237287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3083</v>
      </c>
      <c r="D40" s="32">
        <v>2251</v>
      </c>
      <c r="E40" s="28">
        <f t="shared" si="4"/>
        <v>36.961350510884046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27</v>
      </c>
      <c r="D42" s="32">
        <v>26</v>
      </c>
      <c r="E42" s="28">
        <f t="shared" si="4"/>
        <v>3.8461538461538396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2018-04-25T04:05:11Z</dcterms:modified>
</cp:coreProperties>
</file>