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 refMode="R1C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<sst xmlns="http://schemas.openxmlformats.org/spreadsheetml/2006/main" count="47" uniqueCount="45">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</sst>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326</c:v>
                </c:pt>
                <c:pt idx="1">
                  <c:v>179</c:v>
                </c:pt>
                <c:pt idx="2">
                  <c:v>217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323</c:v>
                </c:pt>
                <c:pt idx="1">
                  <c:v>167</c:v>
                </c:pt>
                <c:pt idx="2">
                  <c:v>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055936"/>
        <c:axId val="230630240"/>
      </c:barChart>
      <c:catAx>
        <c:axId val="31505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0630240"/>
        <c:crosses val="autoZero"/>
        <c:auto val="1"/>
        <c:lblAlgn val="ctr"/>
        <c:lblOffset val="100"/>
        <c:noMultiLvlLbl val="0"/>
      </c:catAx>
      <c:valAx>
        <c:axId val="2306302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15055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68</c:v>
                </c:pt>
                <c:pt idx="1">
                  <c:v>35</c:v>
                </c:pt>
                <c:pt idx="2">
                  <c:v>4</c:v>
                </c:pt>
                <c:pt idx="3">
                  <c:v>52</c:v>
                </c:pt>
                <c:pt idx="4">
                  <c:v>26</c:v>
                </c:pt>
                <c:pt idx="5">
                  <c:v>30</c:v>
                </c:pt>
                <c:pt idx="7">
                  <c:v>179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78</c:v>
                </c:pt>
                <c:pt idx="1">
                  <c:v>15</c:v>
                </c:pt>
                <c:pt idx="2">
                  <c:v>11</c:v>
                </c:pt>
                <c:pt idx="3">
                  <c:v>41</c:v>
                </c:pt>
                <c:pt idx="4">
                  <c:v>26</c:v>
                </c:pt>
                <c:pt idx="5">
                  <c:v>47</c:v>
                </c:pt>
                <c:pt idx="7">
                  <c:v>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25928"/>
        <c:axId val="230624360"/>
      </c:barChart>
      <c:catAx>
        <c:axId val="230625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0624360"/>
        <c:crosses val="autoZero"/>
        <c:auto val="1"/>
        <c:lblAlgn val="ctr"/>
        <c:lblOffset val="0"/>
        <c:tickLblSkip val="1"/>
        <c:noMultiLvlLbl val="0"/>
      </c:catAx>
      <c:valAx>
        <c:axId val="2306243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0625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19</c:v>
                </c:pt>
                <c:pt idx="1">
                  <c:v>59</c:v>
                </c:pt>
                <c:pt idx="2">
                  <c:v>8</c:v>
                </c:pt>
                <c:pt idx="3">
                  <c:v>64</c:v>
                </c:pt>
                <c:pt idx="4">
                  <c:v>44</c:v>
                </c:pt>
                <c:pt idx="5">
                  <c:v>3</c:v>
                </c:pt>
                <c:pt idx="6">
                  <c:v>12</c:v>
                </c:pt>
                <c:pt idx="7">
                  <c:v>21</c:v>
                </c:pt>
                <c:pt idx="9">
                  <c:v>10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20</c:v>
                </c:pt>
                <c:pt idx="1">
                  <c:v>39</c:v>
                </c:pt>
                <c:pt idx="2">
                  <c:v>18</c:v>
                </c:pt>
                <c:pt idx="3">
                  <c:v>51</c:v>
                </c:pt>
                <c:pt idx="4">
                  <c:v>53</c:v>
                </c:pt>
                <c:pt idx="5">
                  <c:v>0</c:v>
                </c:pt>
                <c:pt idx="6">
                  <c:v>19</c:v>
                </c:pt>
                <c:pt idx="7">
                  <c:v>20</c:v>
                </c:pt>
                <c:pt idx="8">
                  <c:v>82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26320"/>
        <c:axId val="230623184"/>
      </c:barChart>
      <c:catAx>
        <c:axId val="23062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0623184"/>
        <c:crosses val="autoZero"/>
        <c:auto val="1"/>
        <c:lblAlgn val="ctr"/>
        <c:lblOffset val="100"/>
        <c:tickLblSkip val="1"/>
        <c:noMultiLvlLbl val="0"/>
      </c:catAx>
      <c:valAx>
        <c:axId val="2306231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0626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68</c:v>
                </c:pt>
                <c:pt idx="1">
                  <c:v>35</c:v>
                </c:pt>
                <c:pt idx="2">
                  <c:v>4</c:v>
                </c:pt>
                <c:pt idx="3">
                  <c:v>52</c:v>
                </c:pt>
                <c:pt idx="4">
                  <c:v>26</c:v>
                </c:pt>
                <c:pt idx="5">
                  <c:v>30</c:v>
                </c:pt>
                <c:pt idx="7">
                  <c:v>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19</c:v>
                </c:pt>
                <c:pt idx="1">
                  <c:v>59</c:v>
                </c:pt>
                <c:pt idx="2">
                  <c:v>8</c:v>
                </c:pt>
                <c:pt idx="3">
                  <c:v>64</c:v>
                </c:pt>
                <c:pt idx="4">
                  <c:v>44</c:v>
                </c:pt>
                <c:pt idx="5">
                  <c:v>3</c:v>
                </c:pt>
                <c:pt idx="6">
                  <c:v>12</c:v>
                </c:pt>
                <c:pt idx="7">
                  <c:v>21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8" sqref="D8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41</v>
      </c>
      <c r="C1" s="55"/>
      <c r="D1" s="36">
        <f ca="1">TODAY()</f>
        <v>42291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326</v>
      </c>
      <c r="D5" s="25">
        <v>323</v>
      </c>
      <c r="E5" s="10">
        <f t="shared" ref="E5:E16" si="0">IF(C5*100/D5-100&gt;100,C5/D5,C5*100/D5-100)</f>
        <v>0.92879256965943569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179</v>
      </c>
      <c r="D6" s="25">
        <v>167</v>
      </c>
      <c r="E6" s="10">
        <f t="shared" si="0"/>
        <v>7.1856287425149645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61406126</v>
      </c>
      <c r="D7" s="27">
        <v>84173544</v>
      </c>
      <c r="E7" s="10">
        <f t="shared" si="0"/>
        <v>-27.048187492260041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65000000</v>
      </c>
      <c r="E9" s="10">
        <f t="shared" si="0"/>
        <v>-11.778630769230773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2</v>
      </c>
      <c r="D10" s="31">
        <v>5</v>
      </c>
      <c r="E10" s="10">
        <f t="shared" si="0"/>
        <v>-60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1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217</v>
      </c>
      <c r="D12" s="31">
        <v>192</v>
      </c>
      <c r="E12" s="10">
        <f t="shared" si="0"/>
        <v>13.020833333333329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10</v>
      </c>
      <c r="D13" s="31">
        <v>17</v>
      </c>
      <c r="E13" s="10">
        <f t="shared" si="0"/>
        <v>-41.176470588235297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1</v>
      </c>
      <c r="D14" s="31">
        <v>1</v>
      </c>
      <c r="E14" s="10">
        <f t="shared" si="0"/>
        <v>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65</v>
      </c>
      <c r="D15" s="31">
        <v>168</v>
      </c>
      <c r="E15" s="10">
        <f t="shared" si="0"/>
        <v>-61.30952380952381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115550000</v>
      </c>
      <c r="D16" s="31">
        <v>202020000</v>
      </c>
      <c r="E16" s="10">
        <f t="shared" si="0"/>
        <v>-42.802692802692803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68</v>
      </c>
      <c r="D18" s="23">
        <v>78</v>
      </c>
      <c r="E18" s="10">
        <f t="shared" ref="E18:E25" si="2">IF(C18*100/D18-100&gt;100,C18/D18,C18*100/D18-100)</f>
        <v>-12.820512820512818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35</v>
      </c>
      <c r="D19" s="23">
        <v>15</v>
      </c>
      <c r="E19" s="10">
        <f t="shared" si="2"/>
        <v>2.3333333333333335</v>
      </c>
      <c r="F19" s="11" t="str">
        <f t="shared" si="3"/>
        <v>раз</v>
      </c>
    </row>
    <row r="20" spans="1:6" ht="16.5" x14ac:dyDescent="0.25">
      <c r="A20" s="39" t="s">
        <v>24</v>
      </c>
      <c r="B20" s="40"/>
      <c r="C20" s="22">
        <v>4</v>
      </c>
      <c r="D20" s="23">
        <v>11</v>
      </c>
      <c r="E20" s="10">
        <f t="shared" si="2"/>
        <v>-63.636363636363633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52</v>
      </c>
      <c r="D21" s="23">
        <v>41</v>
      </c>
      <c r="E21" s="10">
        <f t="shared" si="2"/>
        <v>26.829268292682926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26</v>
      </c>
      <c r="D22" s="23">
        <v>26</v>
      </c>
      <c r="E22" s="10">
        <f t="shared" si="2"/>
        <v>0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30</v>
      </c>
      <c r="D23" s="23">
        <v>47</v>
      </c>
      <c r="E23" s="10">
        <f t="shared" si="2"/>
        <v>-36.170212765957444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/>
      <c r="D24" s="23"/>
      <c r="E24" s="10" t="e">
        <f t="shared" si="2"/>
        <v>#DIV/0!</v>
      </c>
      <c r="F24" s="11" t="e">
        <f t="shared" si="3"/>
        <v>#DIV/0!</v>
      </c>
    </row>
    <row r="25" spans="1:6" ht="16.5" x14ac:dyDescent="0.25">
      <c r="A25" s="58" t="s">
        <v>37</v>
      </c>
      <c r="B25" s="59"/>
      <c r="C25" s="22">
        <v>179</v>
      </c>
      <c r="D25" s="23">
        <v>167</v>
      </c>
      <c r="E25" s="10">
        <f t="shared" si="2"/>
        <v>7.1856287425149645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19</v>
      </c>
      <c r="D27" s="23">
        <v>20</v>
      </c>
      <c r="E27" s="10">
        <f t="shared" ref="E27:E42" si="4">IF(C27*100/D27-100&gt;100,C27/D27,C27*100/D27-100)</f>
        <v>-5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59</v>
      </c>
      <c r="D28" s="23">
        <v>39</v>
      </c>
      <c r="E28" s="10">
        <f>IF(C28*100/D28-100&gt;100,C28/D28,C28*100/D28-100)</f>
        <v>51.28205128205127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8</v>
      </c>
      <c r="D29" s="23">
        <v>18</v>
      </c>
      <c r="E29" s="10">
        <f>IF(C29*100/D29-100&gt;100,C29/D29,C29*100/D29-100)</f>
        <v>-55.555555555555557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64</v>
      </c>
      <c r="D30" s="23">
        <v>51</v>
      </c>
      <c r="E30" s="10">
        <f t="shared" si="4"/>
        <v>25.490196078431367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44</v>
      </c>
      <c r="D31" s="23">
        <v>53</v>
      </c>
      <c r="E31" s="10">
        <f t="shared" si="4"/>
        <v>-16.981132075471692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3</v>
      </c>
      <c r="D32" s="23">
        <v>0</v>
      </c>
      <c r="E32" s="10" t="e">
        <f t="shared" si="4"/>
        <v>#DIV/0!</v>
      </c>
      <c r="F32" s="11" t="e">
        <f t="shared" si="5"/>
        <v>#DIV/0!</v>
      </c>
    </row>
    <row r="33" spans="1:8" ht="16.5" x14ac:dyDescent="0.25">
      <c r="A33" s="39" t="s">
        <v>39</v>
      </c>
      <c r="B33" s="40"/>
      <c r="C33" s="22">
        <v>12</v>
      </c>
      <c r="D33" s="23">
        <v>19</v>
      </c>
      <c r="E33" s="10">
        <f t="shared" si="4"/>
        <v>-36.842105263157897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21</v>
      </c>
      <c r="D34" s="23">
        <v>20</v>
      </c>
      <c r="E34" s="10">
        <f t="shared" si="4"/>
        <v>5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/>
      <c r="D35" s="23">
        <v>82</v>
      </c>
      <c r="E35" s="10">
        <f t="shared" si="4"/>
        <v>-100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10</v>
      </c>
      <c r="D36" s="23">
        <v>8</v>
      </c>
      <c r="E36" s="10">
        <f t="shared" si="4"/>
        <v>25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29</v>
      </c>
      <c r="D37" s="23">
        <v>29</v>
      </c>
      <c r="E37" s="10">
        <f t="shared" si="4"/>
        <v>0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364</v>
      </c>
      <c r="D38" s="23">
        <v>259</v>
      </c>
      <c r="E38" s="10">
        <f t="shared" si="4"/>
        <v>40.540540540540547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6978</v>
      </c>
      <c r="D39" s="23">
        <v>3099</v>
      </c>
      <c r="E39" s="10">
        <f t="shared" si="4"/>
        <v>2.2516940948693125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7934</v>
      </c>
      <c r="D40" s="23">
        <v>8939</v>
      </c>
      <c r="E40" s="10">
        <f t="shared" si="4"/>
        <v>-11.242868329790809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4</v>
      </c>
      <c r="D41" s="23">
        <v>9</v>
      </c>
      <c r="E41" s="10">
        <f t="shared" si="4"/>
        <v>-55.555555555555557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76</v>
      </c>
      <c r="D42" s="23">
        <v>100</v>
      </c>
      <c r="E42" s="10">
        <f t="shared" si="4"/>
        <v>-24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44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2015-09-30T04:46:32Z</cp:lastPrinted>
  <dcterms:created xsi:type="dcterms:W3CDTF">1997-03-25T06:43:11Z</dcterms:created>
  <dcterms:modified xsi:type="dcterms:W3CDTF">2015-10-14T05:31:02Z</dcterms:modified>
</cp:coreProperties>
</file>