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7055" windowHeight="8895"/>
  </bookViews>
  <sheets>
    <sheet name="2015 " sheetId="1" r:id="rId1"/>
  </sheets>
  <externalReferences>
    <externalReference r:id="rId2"/>
  </externalReferences>
  <definedNames>
    <definedName name="_xlnm._FilterDatabase" localSheetId="0" hidden="1">'2015 '!$C$1:$E$43</definedName>
    <definedName name="Z_02B62673_3C95_40A5_8174_BA8527FB5F3A_.wvu.FilterData" localSheetId="0" hidden="1">'2015 '!$C$1:$E$43</definedName>
    <definedName name="Z_02B62673_3C95_40A5_8174_BA8527FB5F3A_.wvu.PrintArea" localSheetId="0" hidden="1">'2015 '!$A$1:$F$46</definedName>
    <definedName name="Z_02B62673_3C95_40A5_8174_BA8527FB5F3A_.wvu.PrintTitles" localSheetId="0" hidden="1">'2015 '!$7:$7</definedName>
    <definedName name="Z_02B62673_3C95_40A5_8174_BA8527FB5F3A_.wvu.Rows" localSheetId="0" hidden="1">'2015 '!#REF!</definedName>
    <definedName name="Z_08D0A4A4_0457_4C22_A16D_73B256D92D69_.wvu.FilterData" localSheetId="0" hidden="1">'2015 '!$C$1:$E$43</definedName>
    <definedName name="Z_1557965B_E36C_4EB2_8BB7_98F3030AEF34_.wvu.FilterData" localSheetId="0" hidden="1">'2015 '!$C$1:$E$43</definedName>
    <definedName name="Z_1557965B_E36C_4EB2_8BB7_98F3030AEF34_.wvu.PrintArea" localSheetId="0" hidden="1">'2015 '!$A$1:$F$46</definedName>
    <definedName name="Z_1557965B_E36C_4EB2_8BB7_98F3030AEF34_.wvu.PrintTitles" localSheetId="0" hidden="1">'2015 '!$7:$7</definedName>
    <definedName name="Z_28F75FBA_8BBD_4C7B_90BA_5BA6EE258A62_.wvu.FilterData" localSheetId="0" hidden="1">'2015 '!$C$1:$E$43</definedName>
    <definedName name="Z_2B5A123A_DBB7_422E_B847_751243DE92A3_.wvu.FilterData" localSheetId="0" hidden="1">'2015 '!$C$1:$E$43</definedName>
    <definedName name="Z_313B0D9F_7423_4C47_892E_18741194A28F_.wvu.FilterData" localSheetId="0" hidden="1">'2015 '!$C$1:$E$43</definedName>
    <definedName name="Z_47830A97_062A_4839_8AAA_3CC29CE8525B_.wvu.FilterData" localSheetId="0" hidden="1">'2015 '!$C$1:$E$43</definedName>
    <definedName name="Z_4A031F6E_D8A5_457D_ABDE_96955454141F_.wvu.FilterData" localSheetId="0" hidden="1">'2015 '!$C$1:$E$43</definedName>
    <definedName name="Z_4A031F6E_D8A5_457D_ABDE_96955454141F_.wvu.PrintArea" localSheetId="0" hidden="1">'2015 '!$A$1:$F$46</definedName>
    <definedName name="Z_4A031F6E_D8A5_457D_ABDE_96955454141F_.wvu.PrintTitles" localSheetId="0" hidden="1">'2015 '!$7:$7</definedName>
    <definedName name="Z_4A031F6E_D8A5_457D_ABDE_96955454141F_.wvu.Rows" localSheetId="0" hidden="1">'2015 '!$10:$17</definedName>
    <definedName name="Z_4CF5BB72_C131_4973_B72C_E5A89398FF55_.wvu.FilterData" localSheetId="0" hidden="1">'2015 '!$C$1:$E$43</definedName>
    <definedName name="Z_51F1DCB1_F16A_47B9_9C60_CF9EBF0AD0A3_.wvu.FilterData" localSheetId="0" hidden="1">'2015 '!$C$1:$E$43</definedName>
    <definedName name="Z_52F275BC_BB61_4F18_B7DF_CC14BE250876_.wvu.FilterData" localSheetId="0" hidden="1">'2015 '!$C$1:$E$43</definedName>
    <definedName name="Z_52F275BC_BB61_4F18_B7DF_CC14BE250876_.wvu.PrintArea" localSheetId="0" hidden="1">'2015 '!$A$1:$F$46</definedName>
    <definedName name="Z_52F275BC_BB61_4F18_B7DF_CC14BE250876_.wvu.PrintTitles" localSheetId="0" hidden="1">'2015 '!$7:$7</definedName>
    <definedName name="Z_556A375A_78DF_4881_9F05_187C6CC57F53_.wvu.FilterData" localSheetId="0" hidden="1">'2015 '!$C$1:$E$43</definedName>
    <definedName name="Z_5CBE6339_E149_4BA8_82E8_6A0221A4DEFE_.wvu.FilterData" localSheetId="0" hidden="1">'2015 '!$C$1:$E$43</definedName>
    <definedName name="Z_5F5FD85A_B027_4A97_A4A3_686A46A62523_.wvu.FilterData" localSheetId="0" hidden="1">'2015 '!$C$1:$E$43</definedName>
    <definedName name="Z_68DD7159_922E_4060_8C83_54400062A7B5_.wvu.FilterData" localSheetId="0" hidden="1">'2015 '!$C$1:$E$43</definedName>
    <definedName name="Z_7464F185_A6CD_41D2_A203_BC59E910C541_.wvu.FilterData" localSheetId="0" hidden="1">'2015 '!$C$1:$E$43</definedName>
    <definedName name="Z_815E065E_4644_4889_A980_BCFE067890C3_.wvu.FilterData" localSheetId="0" hidden="1">'2015 '!$C$1:$E$43</definedName>
    <definedName name="Z_8A27CA46_E463_4CF3_A70E_4E5D4678F955_.wvu.FilterData" localSheetId="0" hidden="1">'2015 '!$C$1:$E$43</definedName>
    <definedName name="Z_90227B87_4EA1_4728_82C8_E015D28B4108_.wvu.FilterData" localSheetId="0" hidden="1">'2015 '!$C$1:$E$43</definedName>
    <definedName name="Z_928BF912_11DC_4200_9D41_85814D5D3B70_.wvu.FilterData" localSheetId="0" hidden="1">'2015 '!$C$1:$E$43</definedName>
    <definedName name="Z_928BF912_11DC_4200_9D41_85814D5D3B70_.wvu.PrintArea" localSheetId="0" hidden="1">'2015 '!$A$1:$F$46</definedName>
    <definedName name="Z_928BF912_11DC_4200_9D41_85814D5D3B70_.wvu.PrintTitles" localSheetId="0" hidden="1">'2015 '!$7:$7</definedName>
    <definedName name="Z_928BF912_11DC_4200_9D41_85814D5D3B70_.wvu.Rows" localSheetId="0" hidden="1">'2015 '!$10:$17</definedName>
    <definedName name="Z_9B991C1E_3955_4DE4_8613_18C63E2E2E60_.wvu.FilterData" localSheetId="0" hidden="1">'2015 '!$C$1:$E$43</definedName>
    <definedName name="Z_9BA14D9B_8DE3_4765_BED8_86890D5B19ED_.wvu.FilterData" localSheetId="0" hidden="1">'2015 '!$C$1:$E$43</definedName>
    <definedName name="Z_9BA14D9B_8DE3_4765_BED8_86890D5B19ED_.wvu.PrintTitles" localSheetId="0" hidden="1">'2015 '!$7:$7</definedName>
    <definedName name="Z_9F4D9377_01A3_4916_AAC9_31A5A11D3F3A_.wvu.FilterData" localSheetId="0" hidden="1">'2015 '!$C$1:$E$43</definedName>
    <definedName name="Z_9F4D9377_01A3_4916_AAC9_31A5A11D3F3A_.wvu.PrintArea" localSheetId="0" hidden="1">'2015 '!$A$1:$F$46</definedName>
    <definedName name="Z_9F4D9377_01A3_4916_AAC9_31A5A11D3F3A_.wvu.PrintTitles" localSheetId="0" hidden="1">'2015 '!$7:$7</definedName>
    <definedName name="Z_9F4D9377_01A3_4916_AAC9_31A5A11D3F3A_.wvu.Rows" localSheetId="0" hidden="1">'2015 '!$10:$17</definedName>
    <definedName name="Z_A8017BCF_28D0_4F33_A203_F1B9C0C9E1B4_.wvu.FilterData" localSheetId="0" hidden="1">'2015 '!$C$1:$E$43</definedName>
    <definedName name="Z_AD2F44E8_FF91_41B8_8E78_28565D12F999_.wvu.FilterData" localSheetId="0" hidden="1">'2015 '!$C$1:$E$43</definedName>
    <definedName name="Z_AFECFE32_4D1B_44BB_9EE6_2FF89B90E17B_.wvu.FilterData" localSheetId="0" hidden="1">'2015 '!$C$1:$E$43</definedName>
    <definedName name="Z_AFECFE32_4D1B_44BB_9EE6_2FF89B90E17B_.wvu.PrintArea" localSheetId="0" hidden="1">'2015 '!$A$1:$F$46</definedName>
    <definedName name="Z_AFECFE32_4D1B_44BB_9EE6_2FF89B90E17B_.wvu.PrintTitles" localSheetId="0" hidden="1">'2015 '!$7:$7</definedName>
    <definedName name="Z_B0AD3DCA_29ED_4C8C_9441_7FD3EF1CC15B_.wvu.FilterData" localSheetId="0" hidden="1">'2015 '!$C$1:$E$43</definedName>
    <definedName name="Z_B15F4786_EEA2_4434_B95E_54BB17285E97_.wvu.FilterData" localSheetId="0" hidden="1">'2015 '!$C$1:$E$43</definedName>
    <definedName name="Z_C7F5CE05_14BC_4BA7_931E_0D6C9E36651F_.wvu.FilterData" localSheetId="0" hidden="1">'2015 '!$C$1:$E$43</definedName>
    <definedName name="Z_C7F5CE05_14BC_4BA7_931E_0D6C9E36651F_.wvu.PrintTitles" localSheetId="0" hidden="1">'2015 '!$7:$7</definedName>
    <definedName name="Z_C9335F58_A42D_4769_9365_7A38DDC7AD43_.wvu.FilterData" localSheetId="0" hidden="1">'2015 '!$C$1:$E$43</definedName>
    <definedName name="Z_C9335F58_A42D_4769_9365_7A38DDC7AD43_.wvu.PrintArea" localSheetId="0" hidden="1">'2015 '!$A$1:$F$46</definedName>
    <definedName name="Z_C9335F58_A42D_4769_9365_7A38DDC7AD43_.wvu.PrintTitles" localSheetId="0" hidden="1">'2015 '!$7:$7</definedName>
    <definedName name="Z_C9335F58_A42D_4769_9365_7A38DDC7AD43_.wvu.Rows" localSheetId="0" hidden="1">'2015 '!#REF!</definedName>
    <definedName name="Z_CB0DFAFC_FD75_4784_8F09_4D93DBB9FC6F_.wvu.FilterData" localSheetId="0" hidden="1">'2015 '!$C$1:$E$43</definedName>
    <definedName name="Z_CF4E59E6_A08D_4D01_9FF2_C291CEFE321F_.wvu.FilterData" localSheetId="0" hidden="1">'2015 '!$C$1:$E$43</definedName>
    <definedName name="Z_CFFA6E87_7435_44F3_8AA2_8ABB28B45D0F_.wvu.FilterData" localSheetId="0" hidden="1">'2015 '!$C$1:$E$43</definedName>
    <definedName name="Z_CFFA6E87_7435_44F3_8AA2_8ABB28B45D0F_.wvu.PrintArea" localSheetId="0" hidden="1">'2015 '!$A$1:$F$43</definedName>
    <definedName name="Z_CFFA6E87_7435_44F3_8AA2_8ABB28B45D0F_.wvu.PrintTitles" localSheetId="0" hidden="1">'2015 '!$7:$7</definedName>
    <definedName name="Z_E0F547BC_3982_49C2_8016_C9631280F215_.wvu.FilterData" localSheetId="0" hidden="1">'2015 '!$C$1:$E$43</definedName>
    <definedName name="Z_E0F547BC_3982_49C2_8016_C9631280F215_.wvu.PrintArea" localSheetId="0" hidden="1">'2015 '!$A$1:$F$46</definedName>
    <definedName name="Z_E0F547BC_3982_49C2_8016_C9631280F215_.wvu.PrintTitles" localSheetId="0" hidden="1">'2015 '!$7:$7</definedName>
    <definedName name="Z_E588E749_1FE0_4EC1_AAA4_8624734BF299_.wvu.FilterData" localSheetId="0" hidden="1">'2015 '!$C$1:$E$43</definedName>
    <definedName name="Z_E588E749_1FE0_4EC1_AAA4_8624734BF299_.wvu.PrintTitles" localSheetId="0" hidden="1">'2015 '!$7:$7</definedName>
    <definedName name="Z_EEFAC59D_64EC_4C13_A06E_97E2C4EC80B6_.wvu.FilterData" localSheetId="0" hidden="1">'2015 '!$C$1:$E$47</definedName>
    <definedName name="Z_F3F96F53_2873_46AF_81CE_94AA5A969FFD_.wvu.FilterData" localSheetId="0" hidden="1">'2015 '!$C$1:$E$43</definedName>
    <definedName name="Z_F3F96F53_2873_46AF_81CE_94AA5A969FFD_.wvu.PrintArea" localSheetId="0" hidden="1">'2015 '!$A$1:$F$46</definedName>
    <definedName name="Z_F3F96F53_2873_46AF_81CE_94AA5A969FFD_.wvu.PrintTitles" localSheetId="0" hidden="1">'2015 '!$7:$7</definedName>
    <definedName name="Z_F3F96F53_2873_46AF_81CE_94AA5A969FFD_.wvu.Rows" localSheetId="0" hidden="1">'2015 '!$10:$17</definedName>
    <definedName name="Z_F756CD8B_87F3_4096_ABFA_CDE13753A88B_.wvu.FilterData" localSheetId="0" hidden="1">'2015 '!$C$1:$E$43</definedName>
    <definedName name="Z_FEFBBD01_4979_4840_A44F_F9F4CE2E390F_.wvu.FilterData" localSheetId="0" hidden="1">'2015 '!$C$1:$E$43</definedName>
    <definedName name="Z_FF45D782_5BB8_4EC6_A251_D55B4DD4BEAA_.wvu.FilterData" localSheetId="0" hidden="1">'2015 '!$C$1:$E$43</definedName>
    <definedName name="_xlnm.Print_Titles" localSheetId="0">'2015 '!$7:$7</definedName>
    <definedName name="_xlnm.Print_Area" localSheetId="0">'2015 '!$A$1:$F$47</definedName>
  </definedNames>
  <calcPr calcId="124519"/>
</workbook>
</file>

<file path=xl/calcChain.xml><?xml version="1.0" encoding="utf-8"?>
<calcChain xmlns="http://schemas.openxmlformats.org/spreadsheetml/2006/main">
  <c r="D13" i="1"/>
  <c r="E43"/>
  <c r="E42"/>
  <c r="D41"/>
  <c r="C41"/>
  <c r="E40"/>
  <c r="E39"/>
  <c r="D38"/>
  <c r="D37"/>
  <c r="E36"/>
  <c r="D36" s="1"/>
  <c r="D32" s="1"/>
  <c r="C36"/>
  <c r="D35"/>
  <c r="D34"/>
  <c r="C33"/>
  <c r="E31"/>
  <c r="E30"/>
  <c r="D29"/>
  <c r="C29"/>
  <c r="E29" s="1"/>
  <c r="E28"/>
  <c r="E27"/>
  <c r="D26"/>
  <c r="C26"/>
  <c r="E26" s="1"/>
  <c r="D24"/>
  <c r="C24"/>
  <c r="E14"/>
  <c r="E13"/>
  <c r="E11"/>
  <c r="D10"/>
  <c r="E9"/>
  <c r="E8"/>
  <c r="D25" l="1"/>
  <c r="E41"/>
  <c r="E24"/>
  <c r="C32"/>
  <c r="C25" s="1"/>
  <c r="E33" l="1"/>
  <c r="E32" s="1"/>
  <c r="E25" s="1"/>
</calcChain>
</file>

<file path=xl/sharedStrings.xml><?xml version="1.0" encoding="utf-8"?>
<sst xmlns="http://schemas.openxmlformats.org/spreadsheetml/2006/main" count="76" uniqueCount="68">
  <si>
    <t xml:space="preserve">                                                   Приложение 6</t>
  </si>
  <si>
    <t xml:space="preserve">                                                   к пояснительной записке</t>
  </si>
  <si>
    <t>Сводный перечень изменений, предлагаемых к внесению в бюджет города Сургута на 2015 год</t>
  </si>
  <si>
    <t xml:space="preserve">(по видам вносимых изменений)                                                        </t>
  </si>
  <si>
    <t>(тыс. рублей)</t>
  </si>
  <si>
    <t>№п/п</t>
  </si>
  <si>
    <t>Наименование</t>
  </si>
  <si>
    <t>Утвержден-ный бюджет</t>
  </si>
  <si>
    <t>Вносимые изменения</t>
  </si>
  <si>
    <t>Бюджет с учетом вносимых изменений</t>
  </si>
  <si>
    <t>Примечание</t>
  </si>
  <si>
    <t>1.</t>
  </si>
  <si>
    <t>ДОХОДЫ, всего:</t>
  </si>
  <si>
    <t>2.</t>
  </si>
  <si>
    <t>РАСХОДЫ, всего:</t>
  </si>
  <si>
    <t>2.1.</t>
  </si>
  <si>
    <t>Перемещение ассигнований внутри смет главных распорядителей бюджетных средств</t>
  </si>
  <si>
    <t>Уменьшение бюджетных ассигнований, предусмотренных на совершенствование системы управления градостроительным развитием города, в связи с образованием экономии по результатам торгов, в целях направления средств на обеспечение доли софинансирования за счет средств местного бюджета, для проведения аукциона на выполнение работ по объекту "Детский сад "Золотой ключик", ул. Энтузиастов, 51/1 г. Сургута" в 2013 году.</t>
  </si>
  <si>
    <t>2.2.</t>
  </si>
  <si>
    <t>Уточнение кодов бюджетной классификации</t>
  </si>
  <si>
    <t>В целях приведения в соответствие:
- приказом Минфина РФ от 21.12.2012 №171н "Об утверждении Указаний о порядке применения бюджетной классификации Российской Федерации на 2013 год и на плановый период 2014 и 2015 годов";
- приказом Департамента финансов ХМАО-Югры от 27.11.2012 №21-нп "О порядке определения перечня и кодов целевых статей и видов расходов бюджетов, финансовое обеспечение которых осуществляется за счет межбюджетных субсидий, субвенций и иных межбюджетных трансфертов, имеющих целевое назначение, предоставляемых из бюджета ХМАО-Югры муниципальным районам и городским округам ХМАО-Югры, на 2013-2015 годы".</t>
  </si>
  <si>
    <t>Уточнение кодов бюджетной классификации, предусмотренных на проведение социологических исследований:
 с КФСР "0113" КЦСР "7953900" КВР "244" Доп.КР "524.10"
 на КФСР "0113" КЦСР "7953900" КВР "244" Доп.КР "524.50";</t>
  </si>
  <si>
    <t>Уточнение кодов бюджетной классификации, предусмотренных на предоставление субсидии на возмещение затрат по отлову и содержанию безнадзорных животных:
с КФСР "0503" КЦСР "6000500" КВР "810" Доп.КР "368.10"
на КФСР "0405" КЦСР "2603700" КВР "810" Доп.КР "368.10";</t>
  </si>
  <si>
    <t>2.3.</t>
  </si>
  <si>
    <t>Внесение изменений в количественные значения показателей результатов деятельности по оказанию муниципальных услуг (выполнению работ), по реализации долгосрочных целевых программ</t>
  </si>
  <si>
    <t>Департамент архитектуры и градостроительства</t>
  </si>
  <si>
    <t>Уточнение значений показателей результатов реализации долгосрочной целевой программы "Строительство объектов социального и культурного значения на период с 2010 по 2015 годы"</t>
  </si>
  <si>
    <t>Уточнение наименования долгосрочной целевой программы:
в старой редакции: "Развитие агропромышленного комплекса в городе Сургуте на 2010-2015 годы"
в новой редакции: "Развитие агропромышленного комплекса, заготовки и переработки дикоросов в городе Сургуте на 2010-2015 годы ". 
Уточнение значений показателей результатов реализации долгосрочной целевой программы Развитие агропромышленного комплекса в городе Сургуте на 2010-2015 годы"</t>
  </si>
  <si>
    <t>Департамент культуры, молодежной политики и спорта</t>
  </si>
  <si>
    <t>Уточнение значений показателей результатов деятельности по ведомственным целевым программам: "Дополнительное образование в спортивных школах", "Организация занятий физической культурой и массовым спортом"</t>
  </si>
  <si>
    <t>Комитет по здравоохранению</t>
  </si>
  <si>
    <t>Уточнение значений показателей результатов деятельности по ведомственной целевой программе "Оказание медицинской помощи"</t>
  </si>
  <si>
    <t>3.</t>
  </si>
  <si>
    <t>ДЕФИЦИТ БЮДЖЕТА</t>
  </si>
  <si>
    <t>4.</t>
  </si>
  <si>
    <t>ИСТОЧНИКИ ФИНАНСИРОВАНИЯ ДЕФИЦИТА БЮДЖЕТА</t>
  </si>
  <si>
    <t>4.1.</t>
  </si>
  <si>
    <t>Кредиты кредитных организаций в валюте  Российской Федерации</t>
  </si>
  <si>
    <t xml:space="preserve">Получение кредитов  </t>
  </si>
  <si>
    <t>Погашение кредитов</t>
  </si>
  <si>
    <t>4.2.</t>
  </si>
  <si>
    <t xml:space="preserve">Бюджетные кредиты от других бюджетов </t>
  </si>
  <si>
    <t>4.3.</t>
  </si>
  <si>
    <t>Изменение остатков средств</t>
  </si>
  <si>
    <t>4.3.1.</t>
  </si>
  <si>
    <t>Увеличение остатков средств (на конец года)</t>
  </si>
  <si>
    <t>-</t>
  </si>
  <si>
    <t xml:space="preserve">          за счет средств бюджета города</t>
  </si>
  <si>
    <t xml:space="preserve">         за счет финансовой помощи целевого характера</t>
  </si>
  <si>
    <t>4.3.2.</t>
  </si>
  <si>
    <t>Уменьшение остатков средств (на начало года)</t>
  </si>
  <si>
    <t>4.4.</t>
  </si>
  <si>
    <t>Продажа акций</t>
  </si>
  <si>
    <t>4.5.</t>
  </si>
  <si>
    <t>Исполнение муниципальных гарантий</t>
  </si>
  <si>
    <t>4.6.</t>
  </si>
  <si>
    <t>Кредиты из средств бюджета</t>
  </si>
  <si>
    <t>Возврат</t>
  </si>
  <si>
    <t>Предоставление</t>
  </si>
  <si>
    <t>Администрация города</t>
  </si>
  <si>
    <t>Администрация города (ДГХ)</t>
  </si>
  <si>
    <t>52 21 58</t>
  </si>
  <si>
    <t>52 20 53</t>
  </si>
  <si>
    <t>Отдел планирования расходов департамента финансов (расходы)</t>
  </si>
  <si>
    <t>Отдела анализа департамента финансов (показатели программ)</t>
  </si>
  <si>
    <t>Департамент имущественных и земельных отношений</t>
  </si>
  <si>
    <t xml:space="preserve">Администрация города </t>
  </si>
  <si>
    <t>На основании распоряжения Администрации города от 09.07.2013 № 2379 в долгосрочной целевой программе "Профилактика экстремизма, гармонизация межэтнических и межкультурных отношений, укрепление толерантности в муниципальном образовании городской округ город Сургут на 2012 — 2015 годы"  уточняется наименование соадмистратора:
в старой редакции: "Муниципальное казённое учреждение "Консультационно-методический центр""
в новой редакции: "Муниципальное казённое учреждение "Многофункциональный центр предоставления государственных и муниципальных услуг города Сургута"".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</si>
</sst>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49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left" vertical="center" indent="10"/>
    </xf>
    <xf numFmtId="3" fontId="5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 applyProtection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justify" vertical="center" wrapText="1"/>
    </xf>
    <xf numFmtId="3" fontId="6" fillId="0" borderId="0" xfId="0" applyNumberFormat="1" applyFont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justify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justify" vertical="center" wrapText="1"/>
    </xf>
    <xf numFmtId="3" fontId="2" fillId="0" borderId="0" xfId="0" applyNumberFormat="1" applyFont="1" applyFill="1" applyAlignment="1">
      <alignment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3" fontId="2" fillId="4" borderId="0" xfId="0" applyNumberFormat="1" applyFont="1" applyFill="1" applyAlignment="1">
      <alignment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justify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49" fontId="2" fillId="4" borderId="3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/>
    </xf>
    <xf numFmtId="3" fontId="6" fillId="0" borderId="0" xfId="0" applyNumberFormat="1" applyFont="1" applyFill="1" applyAlignment="1">
      <alignment vertical="center" wrapText="1"/>
    </xf>
    <xf numFmtId="3" fontId="2" fillId="4" borderId="1" xfId="0" applyNumberFormat="1" applyFont="1" applyFill="1" applyBorder="1" applyAlignment="1">
      <alignment horizontal="justify" vertical="center" wrapText="1"/>
    </xf>
    <xf numFmtId="0" fontId="2" fillId="4" borderId="1" xfId="0" applyFont="1" applyFill="1" applyBorder="1" applyAlignment="1">
      <alignment horizontal="justify" vertical="center" wrapText="1"/>
    </xf>
    <xf numFmtId="3" fontId="6" fillId="6" borderId="0" xfId="0" applyNumberFormat="1" applyFont="1" applyFill="1" applyAlignment="1">
      <alignment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justify" vertical="center" wrapText="1"/>
    </xf>
    <xf numFmtId="3" fontId="6" fillId="0" borderId="0" xfId="0" applyNumberFormat="1" applyFont="1" applyAlignment="1">
      <alignment vertical="center"/>
    </xf>
    <xf numFmtId="3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justify" vertical="center" wrapText="1"/>
    </xf>
    <xf numFmtId="164" fontId="8" fillId="0" borderId="2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3" fontId="7" fillId="4" borderId="1" xfId="0" applyNumberFormat="1" applyFont="1" applyFill="1" applyBorder="1" applyAlignment="1">
      <alignment horizontal="justify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3" fontId="9" fillId="0" borderId="0" xfId="0" applyNumberFormat="1" applyFont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justify" vertical="center" wrapText="1"/>
    </xf>
    <xf numFmtId="2" fontId="9" fillId="0" borderId="1" xfId="0" applyNumberFormat="1" applyFont="1" applyFill="1" applyBorder="1" applyAlignment="1" applyProtection="1">
      <alignment vertical="center" wrapText="1"/>
    </xf>
    <xf numFmtId="3" fontId="6" fillId="0" borderId="1" xfId="0" applyNumberFormat="1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/>
    </xf>
    <xf numFmtId="3" fontId="9" fillId="0" borderId="1" xfId="0" applyNumberFormat="1" applyFont="1" applyFill="1" applyBorder="1" applyAlignment="1">
      <alignment vertical="center" wrapText="1"/>
    </xf>
    <xf numFmtId="3" fontId="2" fillId="0" borderId="0" xfId="0" applyNumberFormat="1" applyFont="1" applyAlignment="1">
      <alignment horizontal="justify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Alignment="1"/>
    <xf numFmtId="49" fontId="6" fillId="5" borderId="1" xfId="0" applyNumberFormat="1" applyFont="1" applyFill="1" applyBorder="1" applyAlignment="1">
      <alignment horizontal="center" vertical="center" wrapText="1"/>
    </xf>
    <xf numFmtId="3" fontId="6" fillId="5" borderId="0" xfId="0" applyNumberFormat="1" applyFont="1" applyFill="1" applyAlignment="1">
      <alignment vertical="center" wrapText="1"/>
    </xf>
    <xf numFmtId="3" fontId="2" fillId="4" borderId="2" xfId="0" applyNumberFormat="1" applyFont="1" applyFill="1" applyBorder="1" applyAlignment="1">
      <alignment horizontal="left" vertical="center" wrapText="1"/>
    </xf>
    <xf numFmtId="3" fontId="2" fillId="4" borderId="4" xfId="0" applyNumberFormat="1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164" fontId="7" fillId="4" borderId="2" xfId="0" applyNumberFormat="1" applyFont="1" applyFill="1" applyBorder="1" applyAlignment="1">
      <alignment horizontal="center" vertical="center"/>
    </xf>
    <xf numFmtId="164" fontId="7" fillId="4" borderId="4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justify" vertical="center" wrapText="1"/>
    </xf>
    <xf numFmtId="0" fontId="2" fillId="5" borderId="4" xfId="0" applyFont="1" applyFill="1" applyBorder="1" applyAlignment="1">
      <alignment horizontal="justify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3" fontId="2" fillId="4" borderId="3" xfId="0" applyNumberFormat="1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>
      <alignment horizontal="center" vertical="center"/>
    </xf>
    <xf numFmtId="164" fontId="2" fillId="5" borderId="3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1041;&#1102;&#1076;&#1078;&#1077;&#1090;%20-%20%202013-2015/&#1055;&#1077;&#1088;&#1077;&#1091;&#1090;&#1074;&#1077;&#1088;&#1078;&#1076;&#1077;&#1085;&#1080;&#1077;/&#1040;&#1087;&#1088;&#1077;&#1083;&#1100;/&#1055;&#1077;&#1088;&#1077;&#1095;&#1077;&#1085;&#1100;%20&#1080;&#1079;&#1084;&#1077;&#1085;&#1077;&#1085;&#1080;&#1081;%20&#1085;&#1072;%202013%20&#1075;&#1086;&#1076;%20(&#1089;%20&#1088;&#1077;&#1082;&#1074;&#1080;&#1079;&#1080;&#1090;&#1072;&#1084;&#1080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3 год"/>
      <sheetName val="2014"/>
      <sheetName val="2015"/>
      <sheetName val="Лист1"/>
    </sheetNames>
    <sheetDataSet>
      <sheetData sheetId="0"/>
      <sheetData sheetId="1" refreshError="1">
        <row r="63">
          <cell r="E63">
            <v>2.3283064365386963E-9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F47"/>
  <sheetViews>
    <sheetView tabSelected="1" topLeftCell="A16" zoomScale="75" zoomScaleNormal="75" zoomScaleSheetLayoutView="73" zoomScalePageLayoutView="66" workbookViewId="0">
      <selection activeCell="G20" sqref="G20"/>
    </sheetView>
  </sheetViews>
  <sheetFormatPr defaultRowHeight="15.75"/>
  <cols>
    <col min="1" max="1" width="6.42578125" style="1" customWidth="1"/>
    <col min="2" max="2" width="45.140625" style="2" customWidth="1"/>
    <col min="3" max="3" width="13.28515625" style="3" customWidth="1"/>
    <col min="4" max="4" width="11.5703125" style="3" customWidth="1"/>
    <col min="5" max="5" width="14" style="3" customWidth="1"/>
    <col min="6" max="6" width="95.85546875" style="62" customWidth="1"/>
    <col min="7" max="16384" width="9.140625" style="2"/>
  </cols>
  <sheetData>
    <row r="1" spans="1:6" ht="18.75">
      <c r="F1" s="4" t="s">
        <v>0</v>
      </c>
    </row>
    <row r="2" spans="1:6" ht="18.75">
      <c r="F2" s="4" t="s">
        <v>1</v>
      </c>
    </row>
    <row r="4" spans="1:6" ht="20.25" customHeight="1">
      <c r="A4" s="75" t="s">
        <v>2</v>
      </c>
      <c r="B4" s="75"/>
      <c r="C4" s="75"/>
      <c r="D4" s="75"/>
      <c r="E4" s="75"/>
      <c r="F4" s="75"/>
    </row>
    <row r="5" spans="1:6" ht="18.75">
      <c r="A5" s="76" t="s">
        <v>3</v>
      </c>
      <c r="B5" s="76"/>
      <c r="C5" s="76"/>
      <c r="D5" s="76"/>
      <c r="E5" s="76"/>
      <c r="F5" s="76"/>
    </row>
    <row r="6" spans="1:6" ht="18.75">
      <c r="A6" s="5"/>
      <c r="B6" s="5"/>
      <c r="C6" s="6"/>
      <c r="D6" s="7"/>
      <c r="E6" s="6"/>
      <c r="F6" s="8" t="s">
        <v>4</v>
      </c>
    </row>
    <row r="7" spans="1:6" ht="63">
      <c r="A7" s="9" t="s">
        <v>5</v>
      </c>
      <c r="B7" s="10" t="s">
        <v>6</v>
      </c>
      <c r="C7" s="11" t="s">
        <v>7</v>
      </c>
      <c r="D7" s="11" t="s">
        <v>8</v>
      </c>
      <c r="E7" s="11" t="s">
        <v>9</v>
      </c>
      <c r="F7" s="11" t="s">
        <v>10</v>
      </c>
    </row>
    <row r="8" spans="1:6" ht="21" customHeight="1">
      <c r="A8" s="12" t="s">
        <v>11</v>
      </c>
      <c r="B8" s="13" t="s">
        <v>12</v>
      </c>
      <c r="C8" s="14">
        <v>19681313.600000001</v>
      </c>
      <c r="D8" s="15">
        <v>0</v>
      </c>
      <c r="E8" s="15">
        <f>C8+D8</f>
        <v>19681313.600000001</v>
      </c>
      <c r="F8" s="16"/>
    </row>
    <row r="9" spans="1:6" s="17" customFormat="1">
      <c r="A9" s="12" t="s">
        <v>13</v>
      </c>
      <c r="B9" s="13" t="s">
        <v>14</v>
      </c>
      <c r="C9" s="14">
        <v>19740484.199999999</v>
      </c>
      <c r="D9" s="15">
        <v>0</v>
      </c>
      <c r="E9" s="15">
        <f>C9+D9</f>
        <v>19740484.199999999</v>
      </c>
      <c r="F9" s="16"/>
    </row>
    <row r="10" spans="1:6" s="22" customFormat="1" ht="47.25">
      <c r="A10" s="18" t="s">
        <v>15</v>
      </c>
      <c r="B10" s="19" t="s">
        <v>16</v>
      </c>
      <c r="C10" s="20"/>
      <c r="D10" s="20">
        <f>D11+D12</f>
        <v>0</v>
      </c>
      <c r="E10" s="20"/>
      <c r="F10" s="21"/>
    </row>
    <row r="11" spans="1:6" s="24" customFormat="1" ht="42" customHeight="1">
      <c r="A11" s="77"/>
      <c r="B11" s="67" t="s">
        <v>25</v>
      </c>
      <c r="C11" s="79">
        <v>1106581.8</v>
      </c>
      <c r="D11" s="23">
        <v>-2000</v>
      </c>
      <c r="E11" s="81">
        <f>C11+D11+D12</f>
        <v>1106581.8</v>
      </c>
      <c r="F11" s="83" t="s">
        <v>17</v>
      </c>
    </row>
    <row r="12" spans="1:6" s="24" customFormat="1" ht="42" customHeight="1">
      <c r="A12" s="77"/>
      <c r="B12" s="78"/>
      <c r="C12" s="80"/>
      <c r="D12" s="25">
        <v>2000</v>
      </c>
      <c r="E12" s="82"/>
      <c r="F12" s="84"/>
    </row>
    <row r="13" spans="1:6" s="17" customFormat="1" ht="158.25" customHeight="1">
      <c r="A13" s="18" t="s">
        <v>18</v>
      </c>
      <c r="B13" s="19" t="s">
        <v>19</v>
      </c>
      <c r="C13" s="20"/>
      <c r="D13" s="20">
        <f>D14+D15</f>
        <v>0</v>
      </c>
      <c r="E13" s="20">
        <f>C13+D13</f>
        <v>0</v>
      </c>
      <c r="F13" s="26" t="s">
        <v>20</v>
      </c>
    </row>
    <row r="14" spans="1:6" s="24" customFormat="1" ht="47.25" customHeight="1">
      <c r="A14" s="85"/>
      <c r="B14" s="67" t="s">
        <v>59</v>
      </c>
      <c r="C14" s="81"/>
      <c r="D14" s="29">
        <v>-200</v>
      </c>
      <c r="E14" s="81">
        <f>C14+D14+D15</f>
        <v>0</v>
      </c>
      <c r="F14" s="87" t="s">
        <v>21</v>
      </c>
    </row>
    <row r="15" spans="1:6" s="24" customFormat="1">
      <c r="A15" s="86"/>
      <c r="B15" s="78"/>
      <c r="C15" s="82"/>
      <c r="D15" s="27">
        <v>200</v>
      </c>
      <c r="E15" s="82"/>
      <c r="F15" s="87"/>
    </row>
    <row r="16" spans="1:6" s="24" customFormat="1" ht="48.75" customHeight="1">
      <c r="A16" s="28"/>
      <c r="B16" s="67" t="s">
        <v>60</v>
      </c>
      <c r="C16" s="69"/>
      <c r="D16" s="29">
        <v>-9639.5</v>
      </c>
      <c r="E16" s="71"/>
      <c r="F16" s="73" t="s">
        <v>22</v>
      </c>
    </row>
    <row r="17" spans="1:6" s="24" customFormat="1">
      <c r="A17" s="28"/>
      <c r="B17" s="68"/>
      <c r="C17" s="70"/>
      <c r="D17" s="27">
        <v>9639.5</v>
      </c>
      <c r="E17" s="72"/>
      <c r="F17" s="74"/>
    </row>
    <row r="18" spans="1:6" s="30" customFormat="1" ht="79.5" customHeight="1">
      <c r="A18" s="18" t="s">
        <v>23</v>
      </c>
      <c r="B18" s="19" t="s">
        <v>24</v>
      </c>
      <c r="C18" s="20"/>
      <c r="D18" s="20">
        <v>0</v>
      </c>
      <c r="E18" s="20"/>
      <c r="F18" s="21"/>
    </row>
    <row r="19" spans="1:6" s="66" customFormat="1" ht="132.75" customHeight="1">
      <c r="A19" s="65"/>
      <c r="B19" s="31" t="s">
        <v>66</v>
      </c>
      <c r="C19" s="27"/>
      <c r="D19" s="27"/>
      <c r="E19" s="27"/>
      <c r="F19" s="32" t="s">
        <v>67</v>
      </c>
    </row>
    <row r="20" spans="1:6" s="24" customFormat="1" ht="59.25" customHeight="1">
      <c r="A20" s="34"/>
      <c r="B20" s="31" t="s">
        <v>28</v>
      </c>
      <c r="C20" s="27"/>
      <c r="D20" s="27"/>
      <c r="E20" s="27"/>
      <c r="F20" s="32" t="s">
        <v>29</v>
      </c>
    </row>
    <row r="21" spans="1:6" s="24" customFormat="1" ht="31.5">
      <c r="A21" s="34"/>
      <c r="B21" s="31" t="s">
        <v>30</v>
      </c>
      <c r="C21" s="35"/>
      <c r="D21" s="35"/>
      <c r="E21" s="35"/>
      <c r="F21" s="32" t="s">
        <v>31</v>
      </c>
    </row>
    <row r="22" spans="1:6" s="33" customFormat="1" ht="47.25">
      <c r="A22" s="63"/>
      <c r="B22" s="31" t="s">
        <v>25</v>
      </c>
      <c r="C22" s="27"/>
      <c r="D22" s="27"/>
      <c r="E22" s="27"/>
      <c r="F22" s="32" t="s">
        <v>26</v>
      </c>
    </row>
    <row r="23" spans="1:6" s="33" customFormat="1" ht="143.25" customHeight="1">
      <c r="A23" s="63"/>
      <c r="B23" s="31" t="s">
        <v>65</v>
      </c>
      <c r="C23" s="27"/>
      <c r="D23" s="27"/>
      <c r="E23" s="27"/>
      <c r="F23" s="32" t="s">
        <v>27</v>
      </c>
    </row>
    <row r="24" spans="1:6" s="40" customFormat="1" ht="26.25" customHeight="1">
      <c r="A24" s="36" t="s">
        <v>32</v>
      </c>
      <c r="B24" s="37" t="s">
        <v>33</v>
      </c>
      <c r="C24" s="38">
        <f>C8-C9</f>
        <v>-59170.599999997765</v>
      </c>
      <c r="D24" s="38">
        <f>D8-D9</f>
        <v>0</v>
      </c>
      <c r="E24" s="38">
        <f>E8-E9</f>
        <v>-59170.599999997765</v>
      </c>
      <c r="F24" s="39"/>
    </row>
    <row r="25" spans="1:6" s="40" customFormat="1" ht="31.5">
      <c r="A25" s="41" t="s">
        <v>34</v>
      </c>
      <c r="B25" s="37" t="s">
        <v>35</v>
      </c>
      <c r="C25" s="38">
        <f>C26+C29+C32+C39+C41</f>
        <v>59170.600000000006</v>
      </c>
      <c r="D25" s="38">
        <f>D26+D29+D32+D39+D41</f>
        <v>2.3283064365386963E-9</v>
      </c>
      <c r="E25" s="38">
        <f>E26+E29+E32+E39+E41</f>
        <v>59170.599999997765</v>
      </c>
      <c r="F25" s="42"/>
    </row>
    <row r="26" spans="1:6" s="40" customFormat="1" ht="31.5" hidden="1">
      <c r="A26" s="43" t="s">
        <v>36</v>
      </c>
      <c r="B26" s="44" t="s">
        <v>37</v>
      </c>
      <c r="C26" s="45">
        <f>C27-C28</f>
        <v>-31843.899999999994</v>
      </c>
      <c r="D26" s="45">
        <f>D27-D28</f>
        <v>0</v>
      </c>
      <c r="E26" s="45">
        <f t="shared" ref="E26:E31" si="0">C26+D26</f>
        <v>-31843.899999999994</v>
      </c>
      <c r="F26" s="46"/>
    </row>
    <row r="27" spans="1:6" s="40" customFormat="1" hidden="1">
      <c r="A27" s="43"/>
      <c r="B27" s="47" t="s">
        <v>38</v>
      </c>
      <c r="C27" s="48">
        <v>166456.1</v>
      </c>
      <c r="D27" s="48">
        <v>0</v>
      </c>
      <c r="E27" s="48">
        <f t="shared" si="0"/>
        <v>166456.1</v>
      </c>
      <c r="F27" s="49"/>
    </row>
    <row r="28" spans="1:6" s="40" customFormat="1" hidden="1">
      <c r="A28" s="43"/>
      <c r="B28" s="47" t="s">
        <v>39</v>
      </c>
      <c r="C28" s="48">
        <v>198300</v>
      </c>
      <c r="D28" s="48">
        <v>0</v>
      </c>
      <c r="E28" s="48">
        <f t="shared" si="0"/>
        <v>198300</v>
      </c>
      <c r="F28" s="49"/>
    </row>
    <row r="29" spans="1:6" s="40" customFormat="1" ht="31.5" hidden="1">
      <c r="A29" s="43" t="s">
        <v>40</v>
      </c>
      <c r="B29" s="50" t="s">
        <v>41</v>
      </c>
      <c r="C29" s="45">
        <f>C30-C31</f>
        <v>0</v>
      </c>
      <c r="D29" s="45">
        <f>D30-D31</f>
        <v>0</v>
      </c>
      <c r="E29" s="45">
        <f t="shared" si="0"/>
        <v>0</v>
      </c>
      <c r="F29" s="49"/>
    </row>
    <row r="30" spans="1:6" s="40" customFormat="1" hidden="1">
      <c r="A30" s="43"/>
      <c r="B30" s="47" t="s">
        <v>38</v>
      </c>
      <c r="C30" s="48">
        <v>0</v>
      </c>
      <c r="D30" s="48">
        <v>0</v>
      </c>
      <c r="E30" s="48">
        <f t="shared" si="0"/>
        <v>0</v>
      </c>
      <c r="F30" s="51"/>
    </row>
    <row r="31" spans="1:6" s="54" customFormat="1" hidden="1">
      <c r="A31" s="52"/>
      <c r="B31" s="47" t="s">
        <v>39</v>
      </c>
      <c r="C31" s="53">
        <v>0</v>
      </c>
      <c r="D31" s="48">
        <v>0</v>
      </c>
      <c r="E31" s="48">
        <f t="shared" si="0"/>
        <v>0</v>
      </c>
      <c r="F31" s="49"/>
    </row>
    <row r="32" spans="1:6" s="40" customFormat="1" hidden="1">
      <c r="A32" s="43" t="s">
        <v>42</v>
      </c>
      <c r="B32" s="50" t="s">
        <v>43</v>
      </c>
      <c r="C32" s="55">
        <f>C36-C33</f>
        <v>0</v>
      </c>
      <c r="D32" s="55">
        <f>D36-D33</f>
        <v>2.3283064365386963E-9</v>
      </c>
      <c r="E32" s="55">
        <f>E36-E33</f>
        <v>-2.2409949451684952E-9</v>
      </c>
      <c r="F32" s="56"/>
    </row>
    <row r="33" spans="1:6" s="40" customFormat="1" ht="31.5" hidden="1">
      <c r="A33" s="43" t="s">
        <v>44</v>
      </c>
      <c r="B33" s="47" t="s">
        <v>45</v>
      </c>
      <c r="C33" s="48">
        <f>C34+C35</f>
        <v>0</v>
      </c>
      <c r="D33" s="48">
        <v>0</v>
      </c>
      <c r="E33" s="48">
        <f>E24+E26+E29+E39+E40+E41+E36</f>
        <v>4.5693013817071915E-9</v>
      </c>
      <c r="F33" s="49"/>
    </row>
    <row r="34" spans="1:6" s="40" customFormat="1" hidden="1">
      <c r="A34" s="43" t="s">
        <v>46</v>
      </c>
      <c r="B34" s="57" t="s">
        <v>47</v>
      </c>
      <c r="C34" s="48">
        <v>0</v>
      </c>
      <c r="D34" s="48">
        <f>E34-C34</f>
        <v>0</v>
      </c>
      <c r="E34" s="48">
        <v>0</v>
      </c>
      <c r="F34" s="49"/>
    </row>
    <row r="35" spans="1:6" s="40" customFormat="1" ht="31.5" hidden="1">
      <c r="A35" s="43" t="s">
        <v>46</v>
      </c>
      <c r="B35" s="57" t="s">
        <v>48</v>
      </c>
      <c r="C35" s="48">
        <v>0</v>
      </c>
      <c r="D35" s="48">
        <f>E35-C35</f>
        <v>0</v>
      </c>
      <c r="E35" s="48">
        <v>0</v>
      </c>
      <c r="F35" s="49"/>
    </row>
    <row r="36" spans="1:6" s="40" customFormat="1" ht="31.5" hidden="1">
      <c r="A36" s="43" t="s">
        <v>49</v>
      </c>
      <c r="B36" s="47" t="s">
        <v>50</v>
      </c>
      <c r="C36" s="48">
        <f>C37+C38</f>
        <v>0</v>
      </c>
      <c r="D36" s="48">
        <f>E36-C36</f>
        <v>2.3283064365386963E-9</v>
      </c>
      <c r="E36" s="48">
        <f>'[1]2014'!E63</f>
        <v>2.3283064365386963E-9</v>
      </c>
      <c r="F36" s="49"/>
    </row>
    <row r="37" spans="1:6" s="40" customFormat="1" hidden="1">
      <c r="A37" s="43" t="s">
        <v>46</v>
      </c>
      <c r="B37" s="57" t="s">
        <v>47</v>
      </c>
      <c r="C37" s="48">
        <v>0</v>
      </c>
      <c r="D37" s="48">
        <f>E37-C37</f>
        <v>0</v>
      </c>
      <c r="E37" s="53">
        <v>0</v>
      </c>
      <c r="F37" s="56"/>
    </row>
    <row r="38" spans="1:6" s="40" customFormat="1" ht="31.5" hidden="1">
      <c r="A38" s="43" t="s">
        <v>46</v>
      </c>
      <c r="B38" s="57" t="s">
        <v>48</v>
      </c>
      <c r="C38" s="48">
        <v>0</v>
      </c>
      <c r="D38" s="48">
        <f>E38-C38</f>
        <v>0</v>
      </c>
      <c r="E38" s="53">
        <v>0</v>
      </c>
      <c r="F38" s="56"/>
    </row>
    <row r="39" spans="1:6" s="40" customFormat="1" hidden="1">
      <c r="A39" s="43" t="s">
        <v>51</v>
      </c>
      <c r="B39" s="58" t="s">
        <v>52</v>
      </c>
      <c r="C39" s="55">
        <v>0</v>
      </c>
      <c r="D39" s="55">
        <v>0</v>
      </c>
      <c r="E39" s="45">
        <f>C39+D39</f>
        <v>0</v>
      </c>
      <c r="F39" s="59"/>
    </row>
    <row r="40" spans="1:6" s="40" customFormat="1" ht="18.75" hidden="1">
      <c r="A40" s="43" t="s">
        <v>53</v>
      </c>
      <c r="B40" s="58" t="s">
        <v>54</v>
      </c>
      <c r="C40" s="55">
        <v>0</v>
      </c>
      <c r="D40" s="55">
        <v>0</v>
      </c>
      <c r="E40" s="45">
        <f>C40+D40</f>
        <v>0</v>
      </c>
      <c r="F40" s="60"/>
    </row>
    <row r="41" spans="1:6" s="40" customFormat="1" hidden="1">
      <c r="A41" s="43" t="s">
        <v>55</v>
      </c>
      <c r="B41" s="58" t="s">
        <v>56</v>
      </c>
      <c r="C41" s="45">
        <f>C42-C43</f>
        <v>91014.5</v>
      </c>
      <c r="D41" s="45">
        <f>D42-D43</f>
        <v>0</v>
      </c>
      <c r="E41" s="45">
        <f>C41+D41</f>
        <v>91014.5</v>
      </c>
      <c r="F41" s="49"/>
    </row>
    <row r="42" spans="1:6" s="40" customFormat="1" hidden="1">
      <c r="A42" s="52"/>
      <c r="B42" s="61" t="s">
        <v>57</v>
      </c>
      <c r="C42" s="48">
        <v>91014.5</v>
      </c>
      <c r="D42" s="48">
        <v>0</v>
      </c>
      <c r="E42" s="48">
        <f>C42+D42</f>
        <v>91014.5</v>
      </c>
      <c r="F42" s="49"/>
    </row>
    <row r="43" spans="1:6" s="40" customFormat="1" hidden="1">
      <c r="A43" s="52"/>
      <c r="B43" s="61" t="s">
        <v>58</v>
      </c>
      <c r="C43" s="48">
        <v>0</v>
      </c>
      <c r="D43" s="48">
        <v>0</v>
      </c>
      <c r="E43" s="48">
        <f>C43+D43</f>
        <v>0</v>
      </c>
      <c r="F43" s="56"/>
    </row>
    <row r="44" spans="1:6" ht="126" customHeight="1">
      <c r="B44" s="64" t="s">
        <v>63</v>
      </c>
    </row>
    <row r="45" spans="1:6">
      <c r="B45" s="2" t="s">
        <v>61</v>
      </c>
    </row>
    <row r="46" spans="1:6">
      <c r="B46" s="2" t="s">
        <v>64</v>
      </c>
    </row>
    <row r="47" spans="1:6">
      <c r="B47" s="2" t="s">
        <v>62</v>
      </c>
    </row>
  </sheetData>
  <autoFilter ref="C1:E43"/>
  <mergeCells count="16">
    <mergeCell ref="B16:B17"/>
    <mergeCell ref="C16:C17"/>
    <mergeCell ref="E16:E17"/>
    <mergeCell ref="F16:F17"/>
    <mergeCell ref="A4:F4"/>
    <mergeCell ref="A5:F5"/>
    <mergeCell ref="A11:A12"/>
    <mergeCell ref="B11:B12"/>
    <mergeCell ref="C11:C12"/>
    <mergeCell ref="E11:E12"/>
    <mergeCell ref="F11:F12"/>
    <mergeCell ref="A14:A15"/>
    <mergeCell ref="B14:B15"/>
    <mergeCell ref="C14:C15"/>
    <mergeCell ref="E14:E15"/>
    <mergeCell ref="F14:F15"/>
  </mergeCells>
  <printOptions horizontalCentered="1"/>
  <pageMargins left="0.39370078740157483" right="0.39370078740157483" top="0.59055118110236227" bottom="0.39370078740157483" header="0" footer="0"/>
  <pageSetup paperSize="9" scale="75" firstPageNumber="322" fitToHeight="0" orientation="landscape" useFirstPageNumber="1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2015 </vt:lpstr>
      <vt:lpstr>'2015 '!Заголовки_для_печати</vt:lpstr>
      <vt:lpstr>'2015 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</dc:creator>
  <cp:lastModifiedBy>ges</cp:lastModifiedBy>
  <cp:lastPrinted>2013-09-04T09:08:09Z</cp:lastPrinted>
  <dcterms:created xsi:type="dcterms:W3CDTF">2013-09-04T05:02:46Z</dcterms:created>
  <dcterms:modified xsi:type="dcterms:W3CDTF">2013-09-04T09:13:16Z</dcterms:modified>
</cp:coreProperties>
</file>